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tabRatio="846" activeTab="0"/>
  </bookViews>
  <sheets>
    <sheet name="2024 Mix Form (Metric)" sheetId="1" r:id="rId1"/>
    <sheet name="Units Conversion" sheetId="2" r:id="rId2"/>
  </sheets>
  <definedNames>
    <definedName name="_xlnm.Print_Area" localSheetId="0">'2024 Mix Form (Metric)'!$A$1:$AA$39</definedName>
  </definedNames>
  <calcPr fullCalcOnLoad="1"/>
</workbook>
</file>

<file path=xl/sharedStrings.xml><?xml version="1.0" encoding="utf-8"?>
<sst xmlns="http://schemas.openxmlformats.org/spreadsheetml/2006/main" count="105" uniqueCount="87">
  <si>
    <t>Material</t>
  </si>
  <si>
    <t>Brand</t>
  </si>
  <si>
    <t>Description</t>
  </si>
  <si>
    <t>Specific Gravity</t>
  </si>
  <si>
    <t>Chemical Admixtures</t>
  </si>
  <si>
    <t>Type</t>
  </si>
  <si>
    <t>School:</t>
  </si>
  <si>
    <t>Time Cast:</t>
  </si>
  <si>
    <t>Volume          (cf)</t>
  </si>
  <si>
    <t>Faculty Advisor:</t>
  </si>
  <si>
    <t>Density (pcf):</t>
  </si>
  <si>
    <t xml:space="preserve"> </t>
  </si>
  <si>
    <t>Concrete Materials</t>
  </si>
  <si>
    <t>Mix Design for 1 Cubic Yard</t>
  </si>
  <si>
    <t>Batch Dosage (oz)</t>
  </si>
  <si>
    <r>
      <rPr>
        <sz val="14"/>
        <rFont val="Times New Roman"/>
        <family val="1"/>
      </rPr>
      <t>Batch Size</t>
    </r>
    <r>
      <rPr>
        <sz val="13"/>
        <rFont val="Times New Roman"/>
        <family val="1"/>
      </rPr>
      <t xml:space="preserve"> :</t>
    </r>
  </si>
  <si>
    <t>(cubic meters)</t>
  </si>
  <si>
    <t>(cubic feet)</t>
  </si>
  <si>
    <t>Conversion Factors</t>
  </si>
  <si>
    <t>Mix Design for 1 Cubic Meter</t>
  </si>
  <si>
    <t>1 kg =</t>
  </si>
  <si>
    <t>lbs</t>
  </si>
  <si>
    <t>SSD Weight (kg)</t>
  </si>
  <si>
    <t>Measured Batch Weight (kg)</t>
  </si>
  <si>
    <t>1 m3 =</t>
  </si>
  <si>
    <t>cf</t>
  </si>
  <si>
    <t>cy</t>
  </si>
  <si>
    <t>1 cy =</t>
  </si>
  <si>
    <t>m3</t>
  </si>
  <si>
    <t>1 ml =</t>
  </si>
  <si>
    <t>oz</t>
  </si>
  <si>
    <t>1 mm</t>
  </si>
  <si>
    <t>in</t>
  </si>
  <si>
    <t>1 MPa</t>
  </si>
  <si>
    <t>psi</t>
  </si>
  <si>
    <t>pcf</t>
  </si>
  <si>
    <t>ml/ 100 kg</t>
  </si>
  <si>
    <t>oz/cwt</t>
  </si>
  <si>
    <t>1 oz/cwt =</t>
  </si>
  <si>
    <t>cement</t>
  </si>
  <si>
    <t>*adjusted by 0.7645 cubic yards per m3</t>
  </si>
  <si>
    <t xml:space="preserve"> Measured Batch Weight is the weights of all materials used to mix your concrete (excluding admixtures).</t>
  </si>
  <si>
    <t>Batch Dosage (ml)</t>
  </si>
  <si>
    <t>Slump</t>
  </si>
  <si>
    <t>mm</t>
  </si>
  <si>
    <t>Density</t>
  </si>
  <si>
    <t>Reinforcing Materials (Fibers)</t>
  </si>
  <si>
    <r>
      <rPr>
        <sz val="14"/>
        <rFont val="Times New Roman"/>
        <family val="1"/>
      </rPr>
      <t>Batch Size</t>
    </r>
    <r>
      <rPr>
        <sz val="12"/>
        <rFont val="Times New Roman"/>
        <family val="1"/>
      </rPr>
      <t xml:space="preserve"> (m^3):</t>
    </r>
  </si>
  <si>
    <t>Dosage (kg/m^3)</t>
  </si>
  <si>
    <t>Dosage                (ml/100 kg cement)</t>
  </si>
  <si>
    <t>Batch quantity (ml)</t>
  </si>
  <si>
    <t>Volume          (m^3)</t>
  </si>
  <si>
    <t>SSD Mass (kg)</t>
  </si>
  <si>
    <t>Measured Batch Mass (kg)</t>
  </si>
  <si>
    <t>Batch quantity (g)</t>
  </si>
  <si>
    <t>Theo. Density (kg/m^3)</t>
  </si>
  <si>
    <t>Mix Design for 1 Cubic Meter*</t>
  </si>
  <si>
    <t>SSD Weight (lb)</t>
  </si>
  <si>
    <t>Measured Batch Weight (lb)</t>
  </si>
  <si>
    <t>Dosage        (ml/ 100kg)</t>
  </si>
  <si>
    <t>Dosage       (oz/cwt cement)</t>
  </si>
  <si>
    <t>kg/m^3</t>
  </si>
  <si>
    <t>1 kg/m^3</t>
  </si>
  <si>
    <t>Dosage             (lb/ cy)</t>
  </si>
  <si>
    <t>Batch Dosage (lb)</t>
  </si>
  <si>
    <t>Dosage        (kg/ m^3)</t>
  </si>
  <si>
    <t>Batch Dosage (g)</t>
  </si>
  <si>
    <t>Enter US values in blue cells, spreadsheet calculates SI units in orange cells</t>
  </si>
  <si>
    <t xml:space="preserve">Mix Design SI Units Conversion: Use this form to convert an US units mix design to SI units </t>
  </si>
  <si>
    <t>TOTAL DESIGN QUANTITY</t>
  </si>
  <si>
    <t>Total volume from mix design calculations should equal 1.00 m^3. Measured Batch Mass is the Mass of all materials used to mix your individual batch (excluding admixtures).</t>
  </si>
  <si>
    <t>Official Mix Design Form</t>
  </si>
  <si>
    <t>(or to be cast)</t>
  </si>
  <si>
    <r>
      <t xml:space="preserve">FOR MIX DESIGNS IN US UNITS, USE THE "UNITS CONVERSION" PAGE TO CONVERT TO </t>
    </r>
    <r>
      <rPr>
        <b/>
        <u val="single"/>
        <sz val="14"/>
        <rFont val="Times New Roman"/>
        <family val="1"/>
      </rPr>
      <t>SI UNITS</t>
    </r>
  </si>
  <si>
    <t>5 Digit Team ID:</t>
  </si>
  <si>
    <t>(same as cylinder ID)</t>
  </si>
  <si>
    <t>Date Cylinders Cast:</t>
  </si>
  <si>
    <t>Team Captain</t>
  </si>
  <si>
    <t>Email</t>
  </si>
  <si>
    <t>do not modify this sheet from its current state</t>
  </si>
  <si>
    <t>By submitting this form, I, the faculty advisor, acknowledge this information is correct. The students have adhered to the contest rules, and the specimens have been</t>
  </si>
  <si>
    <t xml:space="preserve"> made and cured in compliance with the rules.</t>
  </si>
  <si>
    <t>ACI FALL 2024 CONVENTION - STUDENT PERVIOUS CONCRETE CYLINDER COMPETITION</t>
  </si>
  <si>
    <t>An electronic version of this form must be submitted by 21 October 2024</t>
  </si>
  <si>
    <t>Use this page to convert from US to SI units, then enter converted units on 2024 Mix Form for official submission</t>
  </si>
  <si>
    <t>TOTAL MIX DESIGN (should be 27.0)</t>
  </si>
  <si>
    <t>ACI FALL 2024 CONVENTION - STUDENT PERVIOUS CYLINDER COMPETITION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</si>
</sst>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00000"/>
    <numFmt numFmtId="167" formatCode="0.00000000"/>
    <numFmt numFmtId="168" formatCode="0.0000000"/>
    <numFmt numFmtId="169" formatCode="0.00000"/>
    <numFmt numFmtId="170" formatCode="0.0000"/>
    <numFmt numFmtId="171" formatCode="0.000"/>
  </numFmts>
  <fonts count="52">
    <font>
      <sz val="14"/>
      <name val="Times New Roman"/>
      <family val="1"/>
    </font>
    <font>
      <sz val="11"/>
      <color indexed="8"/>
      <name val="Calibri"/>
      <family val="2"/>
    </font>
    <font>
      <sz val="16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i/>
      <sz val="14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u val="single"/>
      <sz val="14"/>
      <name val="Times New Roman"/>
      <family val="1"/>
    </font>
    <font>
      <b/>
      <sz val="12"/>
      <name val="Arial"/>
      <family val="2"/>
    </font>
    <font>
      <i/>
      <sz val="14"/>
      <name val="Times New Roman"/>
      <family val="1"/>
    </font>
    <font>
      <b/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7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shrinkToFit="1"/>
    </xf>
    <xf numFmtId="0" fontId="7" fillId="33" borderId="10" xfId="0" applyFont="1" applyFill="1" applyBorder="1" applyAlignment="1">
      <alignment horizontal="center"/>
    </xf>
    <xf numFmtId="0" fontId="0" fillId="0" borderId="0" xfId="0" applyBorder="1" applyAlignment="1">
      <alignment/>
    </xf>
    <xf numFmtId="165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 quotePrefix="1">
      <alignment horizontal="center"/>
    </xf>
    <xf numFmtId="0" fontId="0" fillId="0" borderId="0" xfId="0" applyAlignment="1">
      <alignment/>
    </xf>
    <xf numFmtId="0" fontId="0" fillId="0" borderId="0" xfId="0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1" xfId="0" applyBorder="1" applyAlignment="1">
      <alignment/>
    </xf>
    <xf numFmtId="14" fontId="4" fillId="0" borderId="0" xfId="0" applyNumberFormat="1" applyFont="1" applyFill="1" applyBorder="1" applyAlignment="1">
      <alignment horizontal="center"/>
    </xf>
    <xf numFmtId="0" fontId="50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166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5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0" fillId="0" borderId="0" xfId="0" applyBorder="1" applyAlignment="1">
      <alignment/>
    </xf>
    <xf numFmtId="18" fontId="4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2" xfId="0" applyBorder="1" applyAlignment="1">
      <alignment wrapText="1"/>
    </xf>
    <xf numFmtId="0" fontId="0" fillId="0" borderId="0" xfId="0" applyAlignment="1" applyProtection="1">
      <alignment/>
      <protection locked="0"/>
    </xf>
    <xf numFmtId="0" fontId="13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13" fillId="0" borderId="0" xfId="0" applyFont="1" applyAlignment="1">
      <alignment/>
    </xf>
    <xf numFmtId="0" fontId="0" fillId="0" borderId="13" xfId="0" applyBorder="1" applyAlignment="1">
      <alignment horizontal="right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14" xfId="0" applyBorder="1" applyAlignment="1">
      <alignment/>
    </xf>
    <xf numFmtId="0" fontId="0" fillId="0" borderId="0" xfId="0" applyBorder="1" applyAlignment="1">
      <alignment wrapText="1"/>
    </xf>
    <xf numFmtId="0" fontId="0" fillId="0" borderId="15" xfId="0" applyBorder="1" applyAlignment="1">
      <alignment wrapText="1"/>
    </xf>
    <xf numFmtId="0" fontId="3" fillId="0" borderId="0" xfId="0" applyFont="1" applyFill="1" applyAlignment="1">
      <alignment horizontal="center" shrinkToFi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0" fontId="0" fillId="33" borderId="16" xfId="0" applyFont="1" applyFill="1" applyBorder="1" applyAlignment="1">
      <alignment horizontal="center"/>
    </xf>
    <xf numFmtId="2" fontId="4" fillId="0" borderId="17" xfId="0" applyNumberFormat="1" applyFont="1" applyFill="1" applyBorder="1" applyAlignment="1">
      <alignment horizontal="center"/>
    </xf>
    <xf numFmtId="0" fontId="0" fillId="33" borderId="16" xfId="0" applyFill="1" applyBorder="1" applyAlignment="1">
      <alignment horizontal="center" wrapText="1"/>
    </xf>
    <xf numFmtId="0" fontId="0" fillId="33" borderId="16" xfId="0" applyFont="1" applyFill="1" applyBorder="1" applyAlignment="1">
      <alignment horizontal="center" wrapText="1"/>
    </xf>
    <xf numFmtId="3" fontId="4" fillId="0" borderId="17" xfId="0" applyNumberFormat="1" applyFont="1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9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21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 wrapText="1"/>
    </xf>
    <xf numFmtId="0" fontId="0" fillId="0" borderId="16" xfId="0" applyFont="1" applyFill="1" applyBorder="1" applyAlignment="1">
      <alignment horizontal="center" wrapText="1"/>
    </xf>
    <xf numFmtId="165" fontId="4" fillId="0" borderId="17" xfId="0" applyNumberFormat="1" applyFont="1" applyFill="1" applyBorder="1" applyAlignment="1">
      <alignment horizontal="center"/>
    </xf>
    <xf numFmtId="0" fontId="0" fillId="33" borderId="18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0" fillId="33" borderId="13" xfId="0" applyFont="1" applyFill="1" applyBorder="1" applyAlignment="1">
      <alignment horizontal="center"/>
    </xf>
    <xf numFmtId="0" fontId="8" fillId="33" borderId="12" xfId="0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6" xfId="0" applyFill="1" applyBorder="1" applyAlignment="1">
      <alignment horizontal="center" wrapText="1"/>
    </xf>
    <xf numFmtId="0" fontId="0" fillId="0" borderId="22" xfId="0" applyFill="1" applyBorder="1" applyAlignment="1">
      <alignment horizontal="center"/>
    </xf>
    <xf numFmtId="0" fontId="0" fillId="0" borderId="19" xfId="0" applyFont="1" applyFill="1" applyBorder="1" applyAlignment="1">
      <alignment horizontal="center" wrapText="1"/>
    </xf>
    <xf numFmtId="0" fontId="0" fillId="0" borderId="20" xfId="0" applyFont="1" applyFill="1" applyBorder="1" applyAlignment="1">
      <alignment horizontal="center" wrapText="1"/>
    </xf>
    <xf numFmtId="0" fontId="0" fillId="0" borderId="2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right"/>
    </xf>
    <xf numFmtId="18" fontId="4" fillId="0" borderId="10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 applyFill="1" applyBorder="1" applyAlignment="1">
      <alignment horizontal="right"/>
    </xf>
    <xf numFmtId="0" fontId="9" fillId="0" borderId="0" xfId="0" applyFont="1" applyAlignment="1">
      <alignment horizontal="right"/>
    </xf>
    <xf numFmtId="2" fontId="0" fillId="6" borderId="22" xfId="0" applyNumberFormat="1" applyFill="1" applyBorder="1" applyAlignment="1" applyProtection="1">
      <alignment horizontal="center"/>
      <protection locked="0"/>
    </xf>
    <xf numFmtId="165" fontId="0" fillId="6" borderId="22" xfId="0" applyNumberFormat="1" applyFill="1" applyBorder="1" applyAlignment="1" applyProtection="1">
      <alignment horizontal="center"/>
      <protection locked="0"/>
    </xf>
    <xf numFmtId="2" fontId="4" fillId="34" borderId="17" xfId="0" applyNumberFormat="1" applyFont="1" applyFill="1" applyBorder="1" applyAlignment="1">
      <alignment horizontal="center"/>
    </xf>
    <xf numFmtId="165" fontId="4" fillId="34" borderId="17" xfId="0" applyNumberFormat="1" applyFont="1" applyFill="1" applyBorder="1" applyAlignment="1">
      <alignment horizontal="center"/>
    </xf>
    <xf numFmtId="2" fontId="4" fillId="6" borderId="22" xfId="0" applyNumberFormat="1" applyFont="1" applyFill="1" applyBorder="1" applyAlignment="1" applyProtection="1">
      <alignment horizontal="center"/>
      <protection locked="0"/>
    </xf>
    <xf numFmtId="165" fontId="4" fillId="6" borderId="22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33" borderId="22" xfId="0" applyFont="1" applyFill="1" applyBorder="1" applyAlignment="1">
      <alignment horizontal="center"/>
    </xf>
    <xf numFmtId="0" fontId="0" fillId="33" borderId="22" xfId="0" applyFont="1" applyFill="1" applyBorder="1" applyAlignment="1">
      <alignment horizontal="center"/>
    </xf>
    <xf numFmtId="2" fontId="4" fillId="6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>
      <alignment/>
    </xf>
    <xf numFmtId="0" fontId="0" fillId="0" borderId="0" xfId="0" applyAlignment="1">
      <alignment/>
    </xf>
    <xf numFmtId="3" fontId="4" fillId="6" borderId="17" xfId="0" applyNumberFormat="1" applyFont="1" applyFill="1" applyBorder="1" applyAlignment="1" applyProtection="1">
      <alignment horizontal="center"/>
      <protection locked="0"/>
    </xf>
    <xf numFmtId="165" fontId="4" fillId="6" borderId="17" xfId="0" applyNumberFormat="1" applyFont="1" applyFill="1" applyBorder="1" applyAlignment="1" applyProtection="1">
      <alignment horizontal="center"/>
      <protection locked="0"/>
    </xf>
    <xf numFmtId="3" fontId="4" fillId="34" borderId="17" xfId="0" applyNumberFormat="1" applyFont="1" applyFill="1" applyBorder="1" applyAlignment="1">
      <alignment horizontal="center"/>
    </xf>
    <xf numFmtId="170" fontId="11" fillId="34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5" fillId="34" borderId="0" xfId="0" applyFont="1" applyFill="1" applyAlignment="1">
      <alignment horizontal="center" shrinkToFit="1"/>
    </xf>
    <xf numFmtId="14" fontId="4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right"/>
    </xf>
    <xf numFmtId="0" fontId="10" fillId="0" borderId="0" xfId="0" applyFont="1" applyAlignment="1">
      <alignment horizontal="right"/>
    </xf>
    <xf numFmtId="2" fontId="4" fillId="6" borderId="10" xfId="0" applyNumberFormat="1" applyFont="1" applyFill="1" applyBorder="1" applyAlignment="1" applyProtection="1">
      <alignment horizontal="center"/>
      <protection locked="0"/>
    </xf>
    <xf numFmtId="3" fontId="4" fillId="6" borderId="22" xfId="0" applyNumberFormat="1" applyFont="1" applyFill="1" applyBorder="1" applyAlignment="1" applyProtection="1">
      <alignment horizontal="center"/>
      <protection locked="0"/>
    </xf>
    <xf numFmtId="2" fontId="4" fillId="6" borderId="18" xfId="0" applyNumberFormat="1" applyFont="1" applyFill="1" applyBorder="1" applyAlignment="1" applyProtection="1">
      <alignment horizontal="center"/>
      <protection locked="0"/>
    </xf>
    <xf numFmtId="2" fontId="4" fillId="6" borderId="11" xfId="0" applyNumberFormat="1" applyFont="1" applyFill="1" applyBorder="1" applyAlignment="1" applyProtection="1">
      <alignment horizontal="center"/>
      <protection locked="0"/>
    </xf>
    <xf numFmtId="2" fontId="4" fillId="6" borderId="13" xfId="0" applyNumberFormat="1" applyFont="1" applyFill="1" applyBorder="1" applyAlignment="1" applyProtection="1">
      <alignment horizontal="center"/>
      <protection locked="0"/>
    </xf>
    <xf numFmtId="3" fontId="4" fillId="6" borderId="18" xfId="0" applyNumberFormat="1" applyFont="1" applyFill="1" applyBorder="1" applyAlignment="1" applyProtection="1">
      <alignment horizontal="center"/>
      <protection locked="0"/>
    </xf>
    <xf numFmtId="3" fontId="4" fillId="6" borderId="11" xfId="0" applyNumberFormat="1" applyFont="1" applyFill="1" applyBorder="1" applyAlignment="1" applyProtection="1">
      <alignment horizontal="center"/>
      <protection locked="0"/>
    </xf>
    <xf numFmtId="3" fontId="4" fillId="6" borderId="13" xfId="0" applyNumberFormat="1" applyFont="1" applyFill="1" applyBorder="1" applyAlignment="1" applyProtection="1">
      <alignment horizontal="center"/>
      <protection locked="0"/>
    </xf>
    <xf numFmtId="0" fontId="0" fillId="0" borderId="17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2" fontId="4" fillId="0" borderId="10" xfId="0" applyNumberFormat="1" applyFont="1" applyBorder="1" applyAlignment="1" quotePrefix="1">
      <alignment horizontal="center"/>
    </xf>
    <xf numFmtId="2" fontId="4" fillId="0" borderId="1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165" fontId="4" fillId="6" borderId="10" xfId="0" applyNumberFormat="1" applyFont="1" applyFill="1" applyBorder="1" applyAlignment="1" applyProtection="1">
      <alignment horizontal="center"/>
      <protection locked="0"/>
    </xf>
    <xf numFmtId="165" fontId="4" fillId="34" borderId="11" xfId="0" applyNumberFormat="1" applyFont="1" applyFill="1" applyBorder="1" applyAlignment="1">
      <alignment horizontal="center"/>
    </xf>
    <xf numFmtId="0" fontId="4" fillId="0" borderId="23" xfId="0" applyFont="1" applyFill="1" applyBorder="1" applyAlignment="1" applyProtection="1">
      <alignment horizontal="center"/>
      <protection locked="0"/>
    </xf>
    <xf numFmtId="0" fontId="4" fillId="0" borderId="24" xfId="0" applyFont="1" applyFill="1" applyBorder="1" applyAlignment="1" applyProtection="1">
      <alignment horizontal="center"/>
      <protection locked="0"/>
    </xf>
    <xf numFmtId="0" fontId="4" fillId="0" borderId="25" xfId="0" applyFont="1" applyFill="1" applyBorder="1" applyAlignment="1" applyProtection="1">
      <alignment horizontal="center"/>
      <protection locked="0"/>
    </xf>
    <xf numFmtId="0" fontId="4" fillId="0" borderId="18" xfId="0" applyFont="1" applyFill="1" applyBorder="1" applyAlignment="1" applyProtection="1">
      <alignment horizontal="center"/>
      <protection locked="0"/>
    </xf>
    <xf numFmtId="0" fontId="4" fillId="0" borderId="11" xfId="0" applyFont="1" applyFill="1" applyBorder="1" applyAlignment="1" applyProtection="1">
      <alignment horizontal="center"/>
      <protection locked="0"/>
    </xf>
    <xf numFmtId="0" fontId="4" fillId="0" borderId="13" xfId="0" applyFont="1" applyFill="1" applyBorder="1" applyAlignment="1" applyProtection="1">
      <alignment horizontal="center"/>
      <protection locked="0"/>
    </xf>
    <xf numFmtId="0" fontId="4" fillId="0" borderId="23" xfId="0" applyFont="1" applyBorder="1" applyAlignment="1" applyProtection="1">
      <alignment horizontal="center"/>
      <protection locked="0"/>
    </xf>
    <xf numFmtId="0" fontId="4" fillId="0" borderId="24" xfId="0" applyFont="1" applyBorder="1" applyAlignment="1" applyProtection="1">
      <alignment horizontal="center"/>
      <protection locked="0"/>
    </xf>
    <xf numFmtId="0" fontId="4" fillId="0" borderId="25" xfId="0" applyFont="1" applyBorder="1" applyAlignment="1" applyProtection="1">
      <alignment horizontal="center"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Fill="1" applyBorder="1" applyAlignment="1" applyProtection="1">
      <alignment horizontal="center"/>
      <protection locked="0"/>
    </xf>
    <xf numFmtId="14" fontId="4" fillId="0" borderId="10" xfId="0" applyNumberFormat="1" applyFont="1" applyFill="1" applyBorder="1" applyAlignment="1" applyProtection="1">
      <alignment horizontal="center"/>
      <protection locked="0"/>
    </xf>
    <xf numFmtId="18" fontId="4" fillId="0" borderId="10" xfId="0" applyNumberFormat="1" applyFont="1" applyFill="1" applyBorder="1" applyAlignment="1" applyProtection="1">
      <alignment horizontal="center"/>
      <protection locked="0"/>
    </xf>
    <xf numFmtId="2" fontId="4" fillId="0" borderId="10" xfId="0" applyNumberFormat="1" applyFont="1" applyFill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 wrapText="1"/>
      <protection locked="0"/>
    </xf>
    <xf numFmtId="0" fontId="0" fillId="0" borderId="13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/>
      <protection/>
    </xf>
    <xf numFmtId="0" fontId="4" fillId="0" borderId="17" xfId="0" applyFont="1" applyFill="1" applyBorder="1" applyAlignment="1" applyProtection="1">
      <alignment horizontal="center"/>
      <protection locked="0"/>
    </xf>
    <xf numFmtId="2" fontId="4" fillId="0" borderId="17" xfId="0" applyNumberFormat="1" applyFont="1" applyFill="1" applyBorder="1" applyAlignment="1" applyProtection="1">
      <alignment horizontal="center"/>
      <protection locked="0"/>
    </xf>
    <xf numFmtId="3" fontId="4" fillId="0" borderId="17" xfId="0" applyNumberFormat="1" applyFont="1" applyFill="1" applyBorder="1" applyAlignment="1" applyProtection="1">
      <alignment horizontal="center"/>
      <protection locked="0"/>
    </xf>
    <xf numFmtId="165" fontId="4" fillId="0" borderId="17" xfId="0" applyNumberFormat="1" applyFont="1" applyFill="1" applyBorder="1" applyAlignment="1" applyProtection="1">
      <alignment horizontal="center"/>
      <protection locked="0"/>
    </xf>
    <xf numFmtId="0" fontId="4" fillId="0" borderId="22" xfId="0" applyFont="1" applyFill="1" applyBorder="1" applyAlignment="1" applyProtection="1">
      <alignment horizontal="center"/>
      <protection locked="0"/>
    </xf>
    <xf numFmtId="2" fontId="4" fillId="0" borderId="22" xfId="0" applyNumberFormat="1" applyFont="1" applyFill="1" applyBorder="1" applyAlignment="1" applyProtection="1">
      <alignment horizontal="center"/>
      <protection locked="0"/>
    </xf>
    <xf numFmtId="3" fontId="4" fillId="0" borderId="22" xfId="0" applyNumberFormat="1" applyFont="1" applyFill="1" applyBorder="1" applyAlignment="1" applyProtection="1">
      <alignment horizontal="center"/>
      <protection locked="0"/>
    </xf>
    <xf numFmtId="165" fontId="4" fillId="0" borderId="22" xfId="0" applyNumberFormat="1" applyFont="1" applyFill="1" applyBorder="1" applyAlignment="1" applyProtection="1">
      <alignment horizontal="center"/>
      <protection locked="0"/>
    </xf>
    <xf numFmtId="2" fontId="4" fillId="0" borderId="18" xfId="0" applyNumberFormat="1" applyFont="1" applyFill="1" applyBorder="1" applyAlignment="1" applyProtection="1">
      <alignment horizontal="center"/>
      <protection locked="0"/>
    </xf>
    <xf numFmtId="2" fontId="4" fillId="0" borderId="11" xfId="0" applyNumberFormat="1" applyFont="1" applyFill="1" applyBorder="1" applyAlignment="1" applyProtection="1">
      <alignment horizontal="center"/>
      <protection locked="0"/>
    </xf>
    <xf numFmtId="2" fontId="4" fillId="0" borderId="13" xfId="0" applyNumberFormat="1" applyFont="1" applyFill="1" applyBorder="1" applyAlignment="1" applyProtection="1">
      <alignment horizontal="center"/>
      <protection locked="0"/>
    </xf>
    <xf numFmtId="3" fontId="4" fillId="0" borderId="18" xfId="0" applyNumberFormat="1" applyFont="1" applyFill="1" applyBorder="1" applyAlignment="1" applyProtection="1">
      <alignment horizontal="center"/>
      <protection locked="0"/>
    </xf>
    <xf numFmtId="3" fontId="4" fillId="0" borderId="11" xfId="0" applyNumberFormat="1" applyFont="1" applyFill="1" applyBorder="1" applyAlignment="1" applyProtection="1">
      <alignment horizontal="center"/>
      <protection locked="0"/>
    </xf>
    <xf numFmtId="3" fontId="4" fillId="0" borderId="13" xfId="0" applyNumberFormat="1" applyFont="1" applyFill="1" applyBorder="1" applyAlignment="1" applyProtection="1">
      <alignment horizontal="center"/>
      <protection locked="0"/>
    </xf>
    <xf numFmtId="165" fontId="4" fillId="0" borderId="18" xfId="0" applyNumberFormat="1" applyFont="1" applyFill="1" applyBorder="1" applyAlignment="1" applyProtection="1">
      <alignment horizontal="center"/>
      <protection locked="0"/>
    </xf>
    <xf numFmtId="165" fontId="4" fillId="0" borderId="11" xfId="0" applyNumberFormat="1" applyFont="1" applyFill="1" applyBorder="1" applyAlignment="1" applyProtection="1">
      <alignment horizontal="center"/>
      <protection locked="0"/>
    </xf>
    <xf numFmtId="165" fontId="4" fillId="0" borderId="13" xfId="0" applyNumberFormat="1" applyFont="1" applyFill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2" fontId="4" fillId="0" borderId="17" xfId="0" applyNumberFormat="1" applyFont="1" applyBorder="1" applyAlignment="1" applyProtection="1">
      <alignment horizontal="center"/>
      <protection locked="0"/>
    </xf>
    <xf numFmtId="165" fontId="4" fillId="0" borderId="17" xfId="0" applyNumberFormat="1" applyFont="1" applyBorder="1" applyAlignment="1" applyProtection="1">
      <alignment horizontal="center"/>
      <protection locked="0"/>
    </xf>
    <xf numFmtId="0" fontId="4" fillId="0" borderId="22" xfId="0" applyFont="1" applyBorder="1" applyAlignment="1" applyProtection="1">
      <alignment horizontal="center"/>
      <protection locked="0"/>
    </xf>
    <xf numFmtId="2" fontId="4" fillId="0" borderId="22" xfId="0" applyNumberFormat="1" applyFont="1" applyBorder="1" applyAlignment="1" applyProtection="1">
      <alignment horizontal="center"/>
      <protection locked="0"/>
    </xf>
    <xf numFmtId="165" fontId="4" fillId="0" borderId="22" xfId="0" applyNumberFormat="1" applyFont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2" fontId="0" fillId="0" borderId="22" xfId="0" applyNumberFormat="1" applyBorder="1" applyAlignment="1" applyProtection="1">
      <alignment horizontal="center"/>
      <protection locked="0"/>
    </xf>
    <xf numFmtId="165" fontId="0" fillId="0" borderId="22" xfId="0" applyNumberFormat="1" applyBorder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104775</xdr:colOff>
      <xdr:row>0</xdr:row>
      <xdr:rowOff>0</xdr:rowOff>
    </xdr:from>
    <xdr:to>
      <xdr:col>3</xdr:col>
      <xdr:colOff>323850</xdr:colOff>
      <xdr:row>3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144780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showGridLines="0" tabSelected="1" zoomScale="80" zoomScaleNormal="80" zoomScalePageLayoutView="0" workbookViewId="0" topLeftCell="A1">
      <selection activeCell="V43" sqref="V43:X43"/>
    </sheetView>
  </sheetViews>
  <sheetFormatPr defaultColWidth="8.88671875" defaultRowHeight="18.75"/>
  <cols>
    <col min="1" max="11" width="4.77734375" style="0" customWidth="1"/>
    <col min="12" max="12" width="4.6640625" style="0" customWidth="1"/>
    <col min="13" max="23" width="4.77734375" style="0" customWidth="1"/>
    <col min="24" max="24" width="7.3359375" style="0" customWidth="1"/>
    <col min="25" max="26" width="4.77734375" style="0" customWidth="1"/>
    <col min="27" max="27" width="9.21484375" style="0" customWidth="1"/>
  </cols>
  <sheetData>
    <row r="1" spans="1:27" ht="19.5" customHeight="1">
      <c r="A1" s="77" t="s">
        <v>82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</row>
    <row r="2" spans="1:27" ht="19.5" customHeight="1">
      <c r="A2" s="77" t="s">
        <v>71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</row>
    <row r="3" spans="3:27" ht="19.5" customHeight="1">
      <c r="C3" s="47" t="s">
        <v>83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8"/>
      <c r="AA3" s="7"/>
    </row>
    <row r="4" spans="3:27" ht="19.5" customHeight="1">
      <c r="C4" s="47" t="s">
        <v>79</v>
      </c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8"/>
      <c r="AA4" s="7"/>
    </row>
    <row r="5" spans="1:27" ht="19.5" customHeight="1">
      <c r="A5" s="47"/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</row>
    <row r="6" spans="1:27" ht="19.5" customHeight="1">
      <c r="A6" t="s">
        <v>80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19.5" customHeight="1">
      <c r="A7" t="s">
        <v>81</v>
      </c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</row>
    <row r="8" spans="1:13" ht="19.5" customHeight="1">
      <c r="A8" s="2"/>
      <c r="B8" s="2"/>
      <c r="C8" s="2"/>
      <c r="D8" s="2"/>
      <c r="E8" s="2"/>
      <c r="F8" s="2"/>
      <c r="G8" s="2"/>
      <c r="H8" s="3"/>
      <c r="I8" s="3"/>
      <c r="J8" s="3"/>
      <c r="K8" s="3"/>
      <c r="L8" s="3"/>
      <c r="M8" s="3"/>
    </row>
    <row r="9" spans="1:27" ht="19.5" customHeight="1">
      <c r="A9" s="78" t="s">
        <v>6</v>
      </c>
      <c r="B9" s="78"/>
      <c r="C9" s="135"/>
      <c r="D9" s="135"/>
      <c r="E9" s="135"/>
      <c r="F9" s="135"/>
      <c r="G9" s="135"/>
      <c r="H9" s="135"/>
      <c r="I9" s="135"/>
      <c r="J9" s="135"/>
      <c r="K9" s="39"/>
      <c r="L9" s="49" t="s">
        <v>74</v>
      </c>
      <c r="M9" s="49"/>
      <c r="N9" s="49"/>
      <c r="O9" s="136"/>
      <c r="P9" s="136"/>
      <c r="Q9" s="136"/>
      <c r="R9" s="136"/>
      <c r="S9" s="80" t="s">
        <v>9</v>
      </c>
      <c r="T9" s="80"/>
      <c r="U9" s="80"/>
      <c r="V9" s="80"/>
      <c r="W9" s="137"/>
      <c r="X9" s="137"/>
      <c r="Y9" s="137"/>
      <c r="Z9" s="137"/>
      <c r="AA9" s="137"/>
    </row>
    <row r="10" spans="1:21" ht="19.5" customHeight="1">
      <c r="A10" s="5"/>
      <c r="B10" s="5"/>
      <c r="C10" s="5"/>
      <c r="D10" s="5"/>
      <c r="E10" s="5"/>
      <c r="F10" s="5"/>
      <c r="G10" s="5"/>
      <c r="H10" s="6"/>
      <c r="I10" s="6"/>
      <c r="J10" s="3"/>
      <c r="K10" s="3"/>
      <c r="O10" s="40" t="s">
        <v>75</v>
      </c>
      <c r="P10" s="40"/>
      <c r="Q10" s="40"/>
      <c r="R10" s="40"/>
      <c r="S10" s="3"/>
      <c r="T10" s="3"/>
      <c r="U10" s="3"/>
    </row>
    <row r="11" spans="2:24" ht="19.5" customHeight="1">
      <c r="B11" s="48" t="s">
        <v>76</v>
      </c>
      <c r="C11" s="48"/>
      <c r="D11" s="48"/>
      <c r="E11" s="48"/>
      <c r="F11" s="138"/>
      <c r="G11" s="138"/>
      <c r="H11" s="138"/>
      <c r="J11" s="4"/>
      <c r="M11" s="15" t="s">
        <v>55</v>
      </c>
      <c r="N11" s="139"/>
      <c r="O11" s="139"/>
      <c r="P11" s="139"/>
      <c r="Q11" s="4"/>
      <c r="R11" s="81" t="s">
        <v>47</v>
      </c>
      <c r="S11" s="82"/>
      <c r="T11" s="82"/>
      <c r="U11" s="82"/>
      <c r="V11" s="140"/>
      <c r="W11" s="140"/>
      <c r="X11" s="140"/>
    </row>
    <row r="12" spans="2:24" ht="19.5" customHeight="1">
      <c r="B12" s="4"/>
      <c r="C12" s="4"/>
      <c r="D12" s="4"/>
      <c r="F12" s="37" t="s">
        <v>72</v>
      </c>
      <c r="G12" s="21"/>
      <c r="H12" s="21"/>
      <c r="J12" s="4"/>
      <c r="M12" s="15"/>
      <c r="N12" s="31"/>
      <c r="O12" s="31"/>
      <c r="P12" s="31"/>
      <c r="Q12" s="4"/>
      <c r="R12" s="16"/>
      <c r="S12" s="17"/>
      <c r="T12" s="17"/>
      <c r="U12" s="17"/>
      <c r="V12" s="32"/>
      <c r="W12" s="32"/>
      <c r="X12" s="32"/>
    </row>
    <row r="13" spans="1:21" ht="19.5" customHeight="1">
      <c r="A13" s="5"/>
      <c r="B13" s="5"/>
      <c r="C13" s="5"/>
      <c r="D13" s="5"/>
      <c r="E13" s="5"/>
      <c r="F13" s="5"/>
      <c r="G13" s="5"/>
      <c r="H13" s="6"/>
      <c r="I13" s="6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</row>
    <row r="14" spans="1:28" ht="18.75">
      <c r="A14" s="10"/>
      <c r="B14" s="30"/>
      <c r="C14" s="43"/>
      <c r="D14" s="44"/>
      <c r="E14" s="20"/>
      <c r="F14" s="20"/>
      <c r="G14" s="41" t="s">
        <v>77</v>
      </c>
      <c r="H14" s="141"/>
      <c r="I14" s="142"/>
      <c r="J14" s="142"/>
      <c r="K14" s="142"/>
      <c r="L14" s="142"/>
      <c r="M14" s="142"/>
      <c r="N14" s="142"/>
      <c r="O14" s="142"/>
      <c r="P14" s="142"/>
      <c r="Q14" s="142"/>
      <c r="R14" s="143"/>
      <c r="S14" s="46"/>
      <c r="T14" s="45"/>
      <c r="U14" s="45"/>
      <c r="V14" s="45"/>
      <c r="W14" s="45"/>
      <c r="X14" s="45"/>
      <c r="Y14" s="45"/>
      <c r="Z14" s="45"/>
      <c r="AA14" s="45"/>
      <c r="AB14" s="18"/>
    </row>
    <row r="15" spans="1:28" ht="18.75" customHeight="1">
      <c r="A15" s="10"/>
      <c r="B15" s="33"/>
      <c r="C15" s="38"/>
      <c r="D15" s="44"/>
      <c r="E15" s="20"/>
      <c r="F15" s="20"/>
      <c r="G15" s="41" t="s">
        <v>78</v>
      </c>
      <c r="H15" s="141"/>
      <c r="I15" s="142"/>
      <c r="J15" s="142"/>
      <c r="K15" s="142"/>
      <c r="L15" s="142"/>
      <c r="M15" s="142"/>
      <c r="N15" s="142"/>
      <c r="O15" s="142"/>
      <c r="P15" s="142"/>
      <c r="Q15" s="142"/>
      <c r="R15" s="143"/>
      <c r="S15" s="46"/>
      <c r="T15" s="45"/>
      <c r="U15" s="45"/>
      <c r="V15" s="45"/>
      <c r="W15" s="45"/>
      <c r="X15" s="45"/>
      <c r="Y15" s="45"/>
      <c r="Z15" s="45"/>
      <c r="AA15" s="45"/>
      <c r="AB15" s="18"/>
    </row>
    <row r="16" spans="1:27" ht="18.75">
      <c r="A16" s="10"/>
      <c r="B16" s="33"/>
      <c r="C16" s="42"/>
      <c r="D16" s="33"/>
      <c r="E16" s="34"/>
      <c r="F16" s="34"/>
      <c r="G16" s="34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45"/>
      <c r="T16" s="45"/>
      <c r="U16" s="45"/>
      <c r="V16" s="45"/>
      <c r="W16" s="45"/>
      <c r="X16" s="45"/>
      <c r="Y16" s="45"/>
      <c r="Z16" s="45"/>
      <c r="AA16" s="45"/>
    </row>
    <row r="17" spans="1:27" ht="18.75" customHeight="1">
      <c r="A17" s="10"/>
      <c r="B17" s="33"/>
      <c r="C17" s="76" t="s">
        <v>73</v>
      </c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</row>
    <row r="18" spans="1:24" ht="19.5" customHeight="1">
      <c r="A18" s="68" t="s">
        <v>12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70"/>
      <c r="S18" s="72" t="s">
        <v>19</v>
      </c>
      <c r="T18" s="72"/>
      <c r="U18" s="72"/>
      <c r="V18" s="72"/>
      <c r="W18" s="72"/>
      <c r="X18" s="72"/>
    </row>
    <row r="19" spans="1:27" ht="39.75" customHeight="1" thickBot="1">
      <c r="A19" s="61" t="s">
        <v>0</v>
      </c>
      <c r="B19" s="61"/>
      <c r="C19" s="61"/>
      <c r="D19" s="61"/>
      <c r="E19" s="61"/>
      <c r="F19" s="61" t="s">
        <v>1</v>
      </c>
      <c r="G19" s="61"/>
      <c r="H19" s="61"/>
      <c r="I19" s="61"/>
      <c r="J19" s="61"/>
      <c r="K19" s="73" t="s">
        <v>2</v>
      </c>
      <c r="L19" s="74"/>
      <c r="M19" s="74"/>
      <c r="N19" s="74"/>
      <c r="O19" s="75"/>
      <c r="P19" s="61" t="s">
        <v>3</v>
      </c>
      <c r="Q19" s="61"/>
      <c r="R19" s="61"/>
      <c r="S19" s="62" t="s">
        <v>51</v>
      </c>
      <c r="T19" s="61"/>
      <c r="U19" s="61"/>
      <c r="V19" s="62" t="s">
        <v>52</v>
      </c>
      <c r="W19" s="61"/>
      <c r="X19" s="61"/>
      <c r="Y19" s="71" t="s">
        <v>53</v>
      </c>
      <c r="Z19" s="61"/>
      <c r="AA19" s="61"/>
    </row>
    <row r="20" spans="1:27" ht="19.5" customHeight="1" thickTop="1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20"/>
      <c r="L20" s="121"/>
      <c r="M20" s="121"/>
      <c r="N20" s="121"/>
      <c r="O20" s="122"/>
      <c r="P20" s="146"/>
      <c r="Q20" s="146"/>
      <c r="R20" s="146"/>
      <c r="S20" s="146"/>
      <c r="T20" s="146"/>
      <c r="U20" s="146"/>
      <c r="V20" s="147"/>
      <c r="W20" s="147"/>
      <c r="X20" s="147"/>
      <c r="Y20" s="148"/>
      <c r="Z20" s="148"/>
      <c r="AA20" s="148"/>
    </row>
    <row r="21" spans="1:27" ht="19.5" customHeight="1">
      <c r="A21" s="149"/>
      <c r="B21" s="149"/>
      <c r="C21" s="149"/>
      <c r="D21" s="149"/>
      <c r="E21" s="149"/>
      <c r="F21" s="149"/>
      <c r="G21" s="149"/>
      <c r="H21" s="149"/>
      <c r="I21" s="149"/>
      <c r="J21" s="149"/>
      <c r="K21" s="123"/>
      <c r="L21" s="124"/>
      <c r="M21" s="124"/>
      <c r="N21" s="124"/>
      <c r="O21" s="125"/>
      <c r="P21" s="146"/>
      <c r="Q21" s="146"/>
      <c r="R21" s="146"/>
      <c r="S21" s="150"/>
      <c r="T21" s="150"/>
      <c r="U21" s="150"/>
      <c r="V21" s="151"/>
      <c r="W21" s="151"/>
      <c r="X21" s="151"/>
      <c r="Y21" s="152"/>
      <c r="Z21" s="152"/>
      <c r="AA21" s="152"/>
    </row>
    <row r="22" spans="1:27" ht="19.5" customHeight="1">
      <c r="A22" s="149"/>
      <c r="B22" s="149"/>
      <c r="C22" s="149"/>
      <c r="D22" s="149"/>
      <c r="E22" s="149"/>
      <c r="F22" s="149"/>
      <c r="G22" s="149"/>
      <c r="H22" s="149"/>
      <c r="I22" s="149"/>
      <c r="J22" s="149"/>
      <c r="K22" s="123"/>
      <c r="L22" s="124"/>
      <c r="M22" s="124"/>
      <c r="N22" s="124"/>
      <c r="O22" s="125"/>
      <c r="P22" s="146"/>
      <c r="Q22" s="146"/>
      <c r="R22" s="146"/>
      <c r="S22" s="150"/>
      <c r="T22" s="150"/>
      <c r="U22" s="150"/>
      <c r="V22" s="151"/>
      <c r="W22" s="151"/>
      <c r="X22" s="151"/>
      <c r="Y22" s="152"/>
      <c r="Z22" s="152"/>
      <c r="AA22" s="152"/>
    </row>
    <row r="23" spans="1:27" ht="19.5" customHeight="1">
      <c r="A23" s="149"/>
      <c r="B23" s="149"/>
      <c r="C23" s="149"/>
      <c r="D23" s="149"/>
      <c r="E23" s="149"/>
      <c r="F23" s="149"/>
      <c r="G23" s="149"/>
      <c r="H23" s="149"/>
      <c r="I23" s="149"/>
      <c r="J23" s="149"/>
      <c r="K23" s="123"/>
      <c r="L23" s="124"/>
      <c r="M23" s="124"/>
      <c r="N23" s="124"/>
      <c r="O23" s="125"/>
      <c r="P23" s="146"/>
      <c r="Q23" s="146"/>
      <c r="R23" s="146"/>
      <c r="S23" s="150"/>
      <c r="T23" s="150"/>
      <c r="U23" s="150"/>
      <c r="V23" s="151"/>
      <c r="W23" s="151"/>
      <c r="X23" s="151"/>
      <c r="Y23" s="152"/>
      <c r="Z23" s="152"/>
      <c r="AA23" s="152"/>
    </row>
    <row r="24" spans="1:27" ht="19.5" customHeight="1">
      <c r="A24" s="123"/>
      <c r="B24" s="124"/>
      <c r="C24" s="124"/>
      <c r="D24" s="124"/>
      <c r="E24" s="125"/>
      <c r="F24" s="123"/>
      <c r="G24" s="124"/>
      <c r="H24" s="124"/>
      <c r="I24" s="124"/>
      <c r="J24" s="125"/>
      <c r="K24" s="123"/>
      <c r="L24" s="124"/>
      <c r="M24" s="124"/>
      <c r="N24" s="124"/>
      <c r="O24" s="125"/>
      <c r="P24" s="153"/>
      <c r="Q24" s="154"/>
      <c r="R24" s="155"/>
      <c r="S24" s="153"/>
      <c r="T24" s="154"/>
      <c r="U24" s="155"/>
      <c r="V24" s="156"/>
      <c r="W24" s="157"/>
      <c r="X24" s="158"/>
      <c r="Y24" s="159"/>
      <c r="Z24" s="160"/>
      <c r="AA24" s="161"/>
    </row>
    <row r="25" spans="1:27" ht="19.5" customHeight="1">
      <c r="A25" s="123"/>
      <c r="B25" s="124"/>
      <c r="C25" s="124"/>
      <c r="D25" s="124"/>
      <c r="E25" s="125"/>
      <c r="F25" s="123"/>
      <c r="G25" s="124"/>
      <c r="H25" s="124"/>
      <c r="I25" s="124"/>
      <c r="J25" s="125"/>
      <c r="K25" s="123"/>
      <c r="L25" s="124"/>
      <c r="M25" s="124"/>
      <c r="N25" s="124"/>
      <c r="O25" s="125"/>
      <c r="P25" s="153"/>
      <c r="Q25" s="154"/>
      <c r="R25" s="155"/>
      <c r="S25" s="153"/>
      <c r="T25" s="154"/>
      <c r="U25" s="155"/>
      <c r="V25" s="156"/>
      <c r="W25" s="157"/>
      <c r="X25" s="158"/>
      <c r="Y25" s="159"/>
      <c r="Z25" s="160"/>
      <c r="AA25" s="161"/>
    </row>
    <row r="26" spans="1:27" ht="19.5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23"/>
      <c r="L26" s="124"/>
      <c r="M26" s="124"/>
      <c r="N26" s="124"/>
      <c r="O26" s="125"/>
      <c r="P26" s="150"/>
      <c r="Q26" s="150"/>
      <c r="R26" s="150"/>
      <c r="S26" s="150"/>
      <c r="T26" s="150"/>
      <c r="U26" s="150"/>
      <c r="V26" s="151"/>
      <c r="W26" s="151"/>
      <c r="X26" s="151"/>
      <c r="Y26" s="152"/>
      <c r="Z26" s="152"/>
      <c r="AA26" s="152"/>
    </row>
    <row r="27" spans="1:27" ht="19.5" customHeight="1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23"/>
      <c r="L27" s="124"/>
      <c r="M27" s="124"/>
      <c r="N27" s="124"/>
      <c r="O27" s="125"/>
      <c r="P27" s="150"/>
      <c r="Q27" s="150"/>
      <c r="R27" s="150"/>
      <c r="S27" s="150"/>
      <c r="T27" s="150"/>
      <c r="U27" s="150"/>
      <c r="V27" s="151"/>
      <c r="W27" s="151"/>
      <c r="X27" s="151"/>
      <c r="Y27" s="152"/>
      <c r="Z27" s="152"/>
      <c r="AA27" s="152"/>
    </row>
    <row r="28" spans="1:27" ht="19.5" customHeight="1">
      <c r="A28" s="68" t="s">
        <v>69</v>
      </c>
      <c r="B28" s="69"/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70"/>
      <c r="S28" s="51">
        <f>SUM(S20:U27)</f>
        <v>0</v>
      </c>
      <c r="T28" s="51"/>
      <c r="U28" s="51"/>
      <c r="V28" s="54">
        <f>SUM(V20:X27)</f>
        <v>0</v>
      </c>
      <c r="W28" s="54"/>
      <c r="X28" s="54"/>
      <c r="Y28" s="63">
        <f>SUM(Y20:AA27)</f>
        <v>0</v>
      </c>
      <c r="Z28" s="63"/>
      <c r="AA28" s="63"/>
    </row>
    <row r="29" spans="1:27" ht="19.5" customHeight="1">
      <c r="A29" s="67" t="s">
        <v>70</v>
      </c>
      <c r="B29" s="67"/>
      <c r="C29" s="67"/>
      <c r="D29" s="67"/>
      <c r="E29" s="67"/>
      <c r="F29" s="67"/>
      <c r="G29" s="67"/>
      <c r="H29" s="67"/>
      <c r="I29" s="67"/>
      <c r="J29" s="67"/>
      <c r="K29" s="67"/>
      <c r="L29" s="67"/>
      <c r="M29" s="67"/>
      <c r="N29" s="67"/>
      <c r="O29" s="67"/>
      <c r="P29" s="67"/>
      <c r="Q29" s="67"/>
      <c r="R29" s="67"/>
      <c r="S29" s="67"/>
      <c r="T29" s="67"/>
      <c r="U29" s="67"/>
      <c r="V29" s="67"/>
      <c r="W29" s="67"/>
      <c r="X29" s="67"/>
      <c r="Y29" s="67"/>
      <c r="Z29" s="67"/>
      <c r="AA29" s="67"/>
    </row>
    <row r="30" spans="1:27" ht="19.5" customHeight="1">
      <c r="A30" s="9"/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</row>
    <row r="31" spans="1:27" ht="19.5" customHeight="1">
      <c r="A31" s="64" t="s">
        <v>4</v>
      </c>
      <c r="B31" s="65"/>
      <c r="C31" s="65"/>
      <c r="D31" s="65"/>
      <c r="E31" s="65"/>
      <c r="F31" s="65"/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5"/>
      <c r="U31" s="65"/>
      <c r="V31" s="65"/>
      <c r="W31" s="65"/>
      <c r="X31" s="65"/>
      <c r="Y31" s="65"/>
      <c r="Z31" s="65"/>
      <c r="AA31" s="66"/>
    </row>
    <row r="32" spans="1:27" ht="39.75" customHeight="1" thickBot="1">
      <c r="A32" s="50" t="s">
        <v>5</v>
      </c>
      <c r="B32" s="50"/>
      <c r="C32" s="50"/>
      <c r="D32" s="50"/>
      <c r="E32" s="50"/>
      <c r="F32" s="50"/>
      <c r="G32" s="50"/>
      <c r="H32" s="58" t="s">
        <v>1</v>
      </c>
      <c r="I32" s="59"/>
      <c r="J32" s="59"/>
      <c r="K32" s="59"/>
      <c r="L32" s="59"/>
      <c r="M32" s="59"/>
      <c r="N32" s="60"/>
      <c r="O32" s="50" t="s">
        <v>2</v>
      </c>
      <c r="P32" s="50"/>
      <c r="Q32" s="50"/>
      <c r="R32" s="50"/>
      <c r="S32" s="50"/>
      <c r="T32" s="50"/>
      <c r="U32" s="50"/>
      <c r="V32" s="52" t="s">
        <v>49</v>
      </c>
      <c r="W32" s="53"/>
      <c r="X32" s="53"/>
      <c r="Y32" s="52" t="s">
        <v>50</v>
      </c>
      <c r="Z32" s="53"/>
      <c r="AA32" s="53"/>
    </row>
    <row r="33" spans="1:27" ht="19.5" customHeight="1" thickTop="1">
      <c r="A33" s="162"/>
      <c r="B33" s="162"/>
      <c r="C33" s="162"/>
      <c r="D33" s="162"/>
      <c r="E33" s="162"/>
      <c r="F33" s="162"/>
      <c r="G33" s="162"/>
      <c r="H33" s="126"/>
      <c r="I33" s="127"/>
      <c r="J33" s="127"/>
      <c r="K33" s="127"/>
      <c r="L33" s="127"/>
      <c r="M33" s="127"/>
      <c r="N33" s="128"/>
      <c r="O33" s="162"/>
      <c r="P33" s="162"/>
      <c r="Q33" s="162"/>
      <c r="R33" s="162"/>
      <c r="S33" s="162"/>
      <c r="T33" s="162"/>
      <c r="U33" s="162"/>
      <c r="V33" s="163"/>
      <c r="W33" s="163"/>
      <c r="X33" s="163"/>
      <c r="Y33" s="164"/>
      <c r="Z33" s="164"/>
      <c r="AA33" s="164"/>
    </row>
    <row r="34" spans="1:27" ht="19.5" customHeight="1">
      <c r="A34" s="165"/>
      <c r="B34" s="165"/>
      <c r="C34" s="165"/>
      <c r="D34" s="165"/>
      <c r="E34" s="165"/>
      <c r="F34" s="165"/>
      <c r="G34" s="165"/>
      <c r="H34" s="129"/>
      <c r="I34" s="130"/>
      <c r="J34" s="130"/>
      <c r="K34" s="130"/>
      <c r="L34" s="130"/>
      <c r="M34" s="130"/>
      <c r="N34" s="131"/>
      <c r="O34" s="165"/>
      <c r="P34" s="165"/>
      <c r="Q34" s="165"/>
      <c r="R34" s="165"/>
      <c r="S34" s="165"/>
      <c r="T34" s="165"/>
      <c r="U34" s="165"/>
      <c r="V34" s="166"/>
      <c r="W34" s="166"/>
      <c r="X34" s="166"/>
      <c r="Y34" s="167"/>
      <c r="Z34" s="167"/>
      <c r="AA34" s="167"/>
    </row>
    <row r="35" spans="1:27" ht="19.5" customHeight="1">
      <c r="A35" s="165"/>
      <c r="B35" s="165"/>
      <c r="C35" s="165"/>
      <c r="D35" s="165"/>
      <c r="E35" s="165"/>
      <c r="F35" s="165"/>
      <c r="G35" s="165"/>
      <c r="H35" s="129"/>
      <c r="I35" s="130"/>
      <c r="J35" s="130"/>
      <c r="K35" s="130"/>
      <c r="L35" s="130"/>
      <c r="M35" s="130"/>
      <c r="N35" s="131"/>
      <c r="O35" s="165"/>
      <c r="P35" s="165"/>
      <c r="Q35" s="165"/>
      <c r="R35" s="165"/>
      <c r="S35" s="165"/>
      <c r="T35" s="165"/>
      <c r="U35" s="165"/>
      <c r="V35" s="166"/>
      <c r="W35" s="166"/>
      <c r="X35" s="166"/>
      <c r="Y35" s="167"/>
      <c r="Z35" s="167"/>
      <c r="AA35" s="167"/>
    </row>
    <row r="36" spans="1:27" ht="19.5" customHeight="1">
      <c r="A36" s="165"/>
      <c r="B36" s="165"/>
      <c r="C36" s="165"/>
      <c r="D36" s="165"/>
      <c r="E36" s="165"/>
      <c r="F36" s="165"/>
      <c r="G36" s="165"/>
      <c r="H36" s="129"/>
      <c r="I36" s="130"/>
      <c r="J36" s="130"/>
      <c r="K36" s="130"/>
      <c r="L36" s="130"/>
      <c r="M36" s="130"/>
      <c r="N36" s="131"/>
      <c r="O36" s="165"/>
      <c r="P36" s="165"/>
      <c r="Q36" s="165"/>
      <c r="R36" s="165"/>
      <c r="S36" s="165"/>
      <c r="T36" s="165"/>
      <c r="U36" s="165"/>
      <c r="V36" s="166"/>
      <c r="W36" s="166"/>
      <c r="X36" s="166"/>
      <c r="Y36" s="167"/>
      <c r="Z36" s="167"/>
      <c r="AA36" s="167"/>
    </row>
    <row r="37" spans="1:27" ht="19.5" customHeight="1">
      <c r="A37" s="168"/>
      <c r="B37" s="168"/>
      <c r="C37" s="168"/>
      <c r="D37" s="168"/>
      <c r="E37" s="168"/>
      <c r="F37" s="168"/>
      <c r="G37" s="168"/>
      <c r="H37" s="132"/>
      <c r="I37" s="133"/>
      <c r="J37" s="133"/>
      <c r="K37" s="133"/>
      <c r="L37" s="133"/>
      <c r="M37" s="133"/>
      <c r="N37" s="134"/>
      <c r="O37" s="168"/>
      <c r="P37" s="168"/>
      <c r="Q37" s="168"/>
      <c r="R37" s="168"/>
      <c r="S37" s="168"/>
      <c r="T37" s="168"/>
      <c r="U37" s="168"/>
      <c r="V37" s="169"/>
      <c r="W37" s="169"/>
      <c r="X37" s="169"/>
      <c r="Y37" s="170"/>
      <c r="Z37" s="170"/>
      <c r="AA37" s="170"/>
    </row>
    <row r="38" spans="1:27" ht="19.5" customHeight="1">
      <c r="A38" s="168"/>
      <c r="B38" s="168"/>
      <c r="C38" s="168"/>
      <c r="D38" s="168"/>
      <c r="E38" s="168"/>
      <c r="F38" s="168"/>
      <c r="G38" s="168"/>
      <c r="H38" s="132"/>
      <c r="I38" s="133"/>
      <c r="J38" s="133"/>
      <c r="K38" s="133"/>
      <c r="L38" s="133"/>
      <c r="M38" s="133"/>
      <c r="N38" s="134"/>
      <c r="O38" s="168"/>
      <c r="P38" s="168"/>
      <c r="Q38" s="168"/>
      <c r="R38" s="168"/>
      <c r="S38" s="168"/>
      <c r="T38" s="168"/>
      <c r="U38" s="168"/>
      <c r="V38" s="169"/>
      <c r="W38" s="169"/>
      <c r="X38" s="169"/>
      <c r="Y38" s="170"/>
      <c r="Z38" s="170"/>
      <c r="AA38" s="170"/>
    </row>
    <row r="40" spans="1:27" ht="18.75">
      <c r="A40" s="55" t="s">
        <v>46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7"/>
    </row>
    <row r="41" spans="1:27" ht="19.5" customHeight="1" thickBot="1">
      <c r="A41" s="50" t="s">
        <v>5</v>
      </c>
      <c r="B41" s="50"/>
      <c r="C41" s="50"/>
      <c r="D41" s="50"/>
      <c r="E41" s="50"/>
      <c r="F41" s="50"/>
      <c r="G41" s="50"/>
      <c r="H41" s="58" t="s">
        <v>1</v>
      </c>
      <c r="I41" s="59"/>
      <c r="J41" s="59"/>
      <c r="K41" s="59"/>
      <c r="L41" s="59"/>
      <c r="M41" s="59"/>
      <c r="N41" s="60"/>
      <c r="O41" s="50" t="s">
        <v>2</v>
      </c>
      <c r="P41" s="50"/>
      <c r="Q41" s="50"/>
      <c r="R41" s="50"/>
      <c r="S41" s="50"/>
      <c r="T41" s="50"/>
      <c r="U41" s="50"/>
      <c r="V41" s="52" t="s">
        <v>48</v>
      </c>
      <c r="W41" s="53"/>
      <c r="X41" s="53"/>
      <c r="Y41" s="52" t="s">
        <v>54</v>
      </c>
      <c r="Z41" s="53"/>
      <c r="AA41" s="53"/>
    </row>
    <row r="42" spans="1:27" ht="19.5" thickTop="1">
      <c r="A42" s="162"/>
      <c r="B42" s="162"/>
      <c r="C42" s="162"/>
      <c r="D42" s="162"/>
      <c r="E42" s="162"/>
      <c r="F42" s="162"/>
      <c r="G42" s="162"/>
      <c r="H42" s="126"/>
      <c r="I42" s="127"/>
      <c r="J42" s="127"/>
      <c r="K42" s="127"/>
      <c r="L42" s="127"/>
      <c r="M42" s="127"/>
      <c r="N42" s="128"/>
      <c r="O42" s="162"/>
      <c r="P42" s="162"/>
      <c r="Q42" s="162"/>
      <c r="R42" s="162"/>
      <c r="S42" s="162"/>
      <c r="T42" s="162"/>
      <c r="U42" s="162"/>
      <c r="V42" s="163"/>
      <c r="W42" s="163"/>
      <c r="X42" s="163"/>
      <c r="Y42" s="164"/>
      <c r="Z42" s="164"/>
      <c r="AA42" s="164"/>
    </row>
    <row r="43" spans="1:27" ht="18.75">
      <c r="A43" s="165"/>
      <c r="B43" s="165"/>
      <c r="C43" s="165"/>
      <c r="D43" s="165"/>
      <c r="E43" s="165"/>
      <c r="F43" s="165"/>
      <c r="G43" s="165"/>
      <c r="H43" s="129"/>
      <c r="I43" s="130"/>
      <c r="J43" s="130"/>
      <c r="K43" s="130"/>
      <c r="L43" s="130"/>
      <c r="M43" s="130"/>
      <c r="N43" s="131"/>
      <c r="O43" s="165"/>
      <c r="P43" s="165"/>
      <c r="Q43" s="165"/>
      <c r="R43" s="165"/>
      <c r="S43" s="165"/>
      <c r="T43" s="165"/>
      <c r="U43" s="165"/>
      <c r="V43" s="166"/>
      <c r="W43" s="166"/>
      <c r="X43" s="166"/>
      <c r="Y43" s="167"/>
      <c r="Z43" s="167"/>
      <c r="AA43" s="167"/>
    </row>
    <row r="44" spans="1:27" ht="18.75">
      <c r="A44" s="168"/>
      <c r="B44" s="168"/>
      <c r="C44" s="168"/>
      <c r="D44" s="168"/>
      <c r="E44" s="168"/>
      <c r="F44" s="168"/>
      <c r="G44" s="168"/>
      <c r="H44" s="132"/>
      <c r="I44" s="133"/>
      <c r="J44" s="133"/>
      <c r="K44" s="133"/>
      <c r="L44" s="133"/>
      <c r="M44" s="133"/>
      <c r="N44" s="134"/>
      <c r="O44" s="168"/>
      <c r="P44" s="168"/>
      <c r="Q44" s="168"/>
      <c r="R44" s="168"/>
      <c r="S44" s="168"/>
      <c r="T44" s="168"/>
      <c r="U44" s="168"/>
      <c r="V44" s="169"/>
      <c r="W44" s="169"/>
      <c r="X44" s="169"/>
      <c r="Y44" s="170"/>
      <c r="Z44" s="170"/>
      <c r="AA44" s="170"/>
    </row>
    <row r="45" spans="1:27" ht="18.75">
      <c r="A45" s="168"/>
      <c r="B45" s="168"/>
      <c r="C45" s="168"/>
      <c r="D45" s="168"/>
      <c r="E45" s="168"/>
      <c r="F45" s="168"/>
      <c r="G45" s="168"/>
      <c r="H45" s="132"/>
      <c r="I45" s="133"/>
      <c r="J45" s="133"/>
      <c r="K45" s="133"/>
      <c r="L45" s="133"/>
      <c r="M45" s="133"/>
      <c r="N45" s="134"/>
      <c r="O45" s="168"/>
      <c r="P45" s="168"/>
      <c r="Q45" s="168"/>
      <c r="R45" s="168"/>
      <c r="S45" s="168"/>
      <c r="T45" s="168"/>
      <c r="U45" s="168"/>
      <c r="V45" s="169"/>
      <c r="W45" s="169"/>
      <c r="X45" s="169"/>
      <c r="Y45" s="170"/>
      <c r="Z45" s="170"/>
      <c r="AA45" s="170"/>
    </row>
    <row r="47" ht="18.75">
      <c r="AB47" s="18"/>
    </row>
  </sheetData>
  <sheetProtection password="DDBC" sheet="1" objects="1" scenarios="1" selectLockedCells="1"/>
  <mergeCells count="151">
    <mergeCell ref="F11:H11"/>
    <mergeCell ref="V11:X11"/>
    <mergeCell ref="C9:J9"/>
    <mergeCell ref="Y35:AA35"/>
    <mergeCell ref="A36:G36"/>
    <mergeCell ref="H36:N36"/>
    <mergeCell ref="O36:U36"/>
    <mergeCell ref="R11:U11"/>
    <mergeCell ref="A23:E23"/>
    <mergeCell ref="Y26:AA26"/>
    <mergeCell ref="C17:AA17"/>
    <mergeCell ref="A1:AA1"/>
    <mergeCell ref="A2:AA2"/>
    <mergeCell ref="A9:B9"/>
    <mergeCell ref="A5:AA5"/>
    <mergeCell ref="C3:Y3"/>
    <mergeCell ref="N11:P11"/>
    <mergeCell ref="S9:V9"/>
    <mergeCell ref="O9:R9"/>
    <mergeCell ref="W9:AA9"/>
    <mergeCell ref="S18:X18"/>
    <mergeCell ref="K19:O19"/>
    <mergeCell ref="A18:R18"/>
    <mergeCell ref="V22:X22"/>
    <mergeCell ref="S22:U22"/>
    <mergeCell ref="S23:U23"/>
    <mergeCell ref="A21:E21"/>
    <mergeCell ref="A22:E22"/>
    <mergeCell ref="K21:O21"/>
    <mergeCell ref="F22:J22"/>
    <mergeCell ref="Y20:AA20"/>
    <mergeCell ref="Y22:AA22"/>
    <mergeCell ref="F25:J25"/>
    <mergeCell ref="K25:O25"/>
    <mergeCell ref="P19:R19"/>
    <mergeCell ref="V20:X20"/>
    <mergeCell ref="P20:R20"/>
    <mergeCell ref="K23:O23"/>
    <mergeCell ref="Y21:AA21"/>
    <mergeCell ref="Y25:AA25"/>
    <mergeCell ref="F23:J23"/>
    <mergeCell ref="A25:E25"/>
    <mergeCell ref="V23:X23"/>
    <mergeCell ref="F19:J19"/>
    <mergeCell ref="P22:R22"/>
    <mergeCell ref="K20:O20"/>
    <mergeCell ref="P21:R21"/>
    <mergeCell ref="F21:J21"/>
    <mergeCell ref="K22:O22"/>
    <mergeCell ref="P23:R23"/>
    <mergeCell ref="V19:X19"/>
    <mergeCell ref="Y19:AA19"/>
    <mergeCell ref="H32:N32"/>
    <mergeCell ref="S27:U27"/>
    <mergeCell ref="A20:E20"/>
    <mergeCell ref="F20:J20"/>
    <mergeCell ref="K26:O26"/>
    <mergeCell ref="P26:R26"/>
    <mergeCell ref="A27:E27"/>
    <mergeCell ref="S28:U28"/>
    <mergeCell ref="V32:X32"/>
    <mergeCell ref="V37:X37"/>
    <mergeCell ref="A29:AA29"/>
    <mergeCell ref="A28:R28"/>
    <mergeCell ref="H37:N37"/>
    <mergeCell ref="Y33:AA33"/>
    <mergeCell ref="S26:U26"/>
    <mergeCell ref="A37:G37"/>
    <mergeCell ref="Y28:AA28"/>
    <mergeCell ref="Y27:AA27"/>
    <mergeCell ref="H34:N34"/>
    <mergeCell ref="A31:AA31"/>
    <mergeCell ref="Y34:AA34"/>
    <mergeCell ref="A32:G32"/>
    <mergeCell ref="O34:U34"/>
    <mergeCell ref="A26:E26"/>
    <mergeCell ref="F26:J26"/>
    <mergeCell ref="V27:X27"/>
    <mergeCell ref="F27:J27"/>
    <mergeCell ref="O37:U37"/>
    <mergeCell ref="H33:N33"/>
    <mergeCell ref="A42:G42"/>
    <mergeCell ref="H42:N42"/>
    <mergeCell ref="O42:U42"/>
    <mergeCell ref="A41:G41"/>
    <mergeCell ref="A38:G38"/>
    <mergeCell ref="A45:G45"/>
    <mergeCell ref="O43:U43"/>
    <mergeCell ref="H45:N45"/>
    <mergeCell ref="O45:U45"/>
    <mergeCell ref="A43:G43"/>
    <mergeCell ref="H43:N43"/>
    <mergeCell ref="A44:G44"/>
    <mergeCell ref="H44:N44"/>
    <mergeCell ref="O44:U44"/>
    <mergeCell ref="K27:O27"/>
    <mergeCell ref="P27:R27"/>
    <mergeCell ref="O33:U33"/>
    <mergeCell ref="O41:U41"/>
    <mergeCell ref="O38:U38"/>
    <mergeCell ref="H38:N38"/>
    <mergeCell ref="A19:E19"/>
    <mergeCell ref="V25:X25"/>
    <mergeCell ref="A24:E24"/>
    <mergeCell ref="F24:J24"/>
    <mergeCell ref="K24:O24"/>
    <mergeCell ref="P24:R24"/>
    <mergeCell ref="S24:U24"/>
    <mergeCell ref="P25:R25"/>
    <mergeCell ref="V21:X21"/>
    <mergeCell ref="S19:U19"/>
    <mergeCell ref="V45:X45"/>
    <mergeCell ref="Y45:AA45"/>
    <mergeCell ref="Y41:AA41"/>
    <mergeCell ref="V42:X42"/>
    <mergeCell ref="Y42:AA42"/>
    <mergeCell ref="V33:X33"/>
    <mergeCell ref="A40:AA40"/>
    <mergeCell ref="H41:N41"/>
    <mergeCell ref="A33:G33"/>
    <mergeCell ref="A34:G34"/>
    <mergeCell ref="V44:X44"/>
    <mergeCell ref="Y44:AA44"/>
    <mergeCell ref="V41:X41"/>
    <mergeCell ref="V34:X34"/>
    <mergeCell ref="V26:X26"/>
    <mergeCell ref="V28:X28"/>
    <mergeCell ref="Y32:AA32"/>
    <mergeCell ref="V38:X38"/>
    <mergeCell ref="Y38:AA38"/>
    <mergeCell ref="Y37:AA37"/>
    <mergeCell ref="V43:X43"/>
    <mergeCell ref="Y43:AA43"/>
    <mergeCell ref="O32:U32"/>
    <mergeCell ref="S20:U20"/>
    <mergeCell ref="S21:U21"/>
    <mergeCell ref="V35:X35"/>
    <mergeCell ref="S25:U25"/>
    <mergeCell ref="V36:X36"/>
    <mergeCell ref="Y36:AA36"/>
    <mergeCell ref="Y23:AA23"/>
    <mergeCell ref="C4:Y4"/>
    <mergeCell ref="B11:E11"/>
    <mergeCell ref="H14:R14"/>
    <mergeCell ref="H15:R15"/>
    <mergeCell ref="A35:G35"/>
    <mergeCell ref="H35:N35"/>
    <mergeCell ref="O35:U35"/>
    <mergeCell ref="L9:N9"/>
    <mergeCell ref="V24:X24"/>
    <mergeCell ref="Y24:AA24"/>
  </mergeCells>
  <printOptions horizontalCentered="1"/>
  <pageMargins left="0.5" right="0.5" top="0.5" bottom="0.5" header="0.5" footer="0.5"/>
  <pageSetup fitToHeight="1" fitToWidth="1" horizontalDpi="360" verticalDpi="360" orientation="portrait" scale="5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46"/>
  <sheetViews>
    <sheetView zoomScalePageLayoutView="0" workbookViewId="0" topLeftCell="A1">
      <selection activeCell="W7" sqref="W7:Y7"/>
    </sheetView>
  </sheetViews>
  <sheetFormatPr defaultColWidth="8.88671875" defaultRowHeight="18.75"/>
  <cols>
    <col min="2" max="8" width="4.77734375" style="0" customWidth="1"/>
    <col min="9" max="9" width="4.5546875" style="0" customWidth="1"/>
    <col min="10" max="12" width="4.77734375" style="0" hidden="1" customWidth="1"/>
    <col min="13" max="13" width="4.6640625" style="0" hidden="1" customWidth="1"/>
    <col min="14" max="19" width="4.77734375" style="0" hidden="1" customWidth="1"/>
    <col min="20" max="27" width="4.77734375" style="0" customWidth="1"/>
    <col min="28" max="28" width="9.21484375" style="0" customWidth="1"/>
    <col min="29" max="29" width="5.3359375" style="0" customWidth="1"/>
    <col min="30" max="30" width="4.77734375" style="0" customWidth="1"/>
    <col min="31" max="31" width="4.21484375" style="0" customWidth="1"/>
    <col min="32" max="32" width="4.88671875" style="0" customWidth="1"/>
    <col min="33" max="33" width="4.6640625" style="0" customWidth="1"/>
    <col min="34" max="34" width="4.4453125" style="0" customWidth="1"/>
    <col min="35" max="35" width="4.99609375" style="0" customWidth="1"/>
    <col min="36" max="36" width="4.6640625" style="0" customWidth="1"/>
    <col min="37" max="37" width="4.77734375" style="0" customWidth="1"/>
    <col min="40" max="41" width="9.5546875" style="0" bestFit="1" customWidth="1"/>
  </cols>
  <sheetData>
    <row r="1" spans="1:35" ht="19.5" customHeight="1">
      <c r="A1" s="36"/>
      <c r="B1" s="36"/>
      <c r="C1" s="36"/>
      <c r="D1" s="144"/>
      <c r="E1" s="77" t="s">
        <v>86</v>
      </c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</row>
    <row r="2" spans="1:35" ht="19.5" customHeight="1">
      <c r="A2" s="36"/>
      <c r="B2" s="36"/>
      <c r="C2" s="36"/>
      <c r="D2" s="144"/>
      <c r="E2" s="77" t="s">
        <v>68</v>
      </c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</row>
    <row r="3" spans="4:35" ht="19.5" customHeight="1">
      <c r="D3" s="144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</row>
    <row r="4" spans="2:36" ht="19.5" customHeight="1">
      <c r="B4" s="101" t="s">
        <v>84</v>
      </c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  <c r="AB4" s="94"/>
      <c r="AC4" s="94"/>
      <c r="AD4" s="94"/>
      <c r="AE4" s="94"/>
      <c r="AF4" s="94"/>
      <c r="AG4" s="94"/>
      <c r="AH4" s="94"/>
      <c r="AI4" s="94"/>
      <c r="AJ4" s="94"/>
    </row>
    <row r="5" spans="2:35" ht="19.5" customHeight="1">
      <c r="B5" s="2"/>
      <c r="C5" s="2"/>
      <c r="D5" s="2"/>
      <c r="E5" s="93" t="s">
        <v>67</v>
      </c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  <c r="AB5" s="94"/>
      <c r="AC5" s="94"/>
      <c r="AD5" s="94"/>
      <c r="AE5" s="94"/>
      <c r="AF5" s="94"/>
      <c r="AG5" s="94"/>
      <c r="AH5" s="94"/>
      <c r="AI5" s="94"/>
    </row>
    <row r="6" spans="2:22" ht="19.5" customHeight="1">
      <c r="B6" s="5"/>
      <c r="C6" s="5"/>
      <c r="D6" s="5"/>
      <c r="E6" s="5"/>
      <c r="F6" s="5"/>
      <c r="G6" s="5"/>
      <c r="H6" s="5"/>
      <c r="I6" s="6"/>
      <c r="J6" s="6"/>
      <c r="K6" s="3"/>
      <c r="L6" s="3"/>
      <c r="T6" s="3"/>
      <c r="U6" s="3"/>
      <c r="V6" s="3"/>
    </row>
    <row r="7" spans="3:26" ht="19.5" customHeight="1">
      <c r="C7" s="4"/>
      <c r="D7" s="4"/>
      <c r="E7" s="78"/>
      <c r="F7" s="78"/>
      <c r="G7" s="102"/>
      <c r="H7" s="102"/>
      <c r="I7" s="102"/>
      <c r="K7" s="4"/>
      <c r="N7" s="4" t="s">
        <v>7</v>
      </c>
      <c r="O7" s="79"/>
      <c r="P7" s="79"/>
      <c r="Q7" s="79"/>
      <c r="R7" s="4"/>
      <c r="S7" s="103" t="s">
        <v>15</v>
      </c>
      <c r="T7" s="104"/>
      <c r="U7" s="104"/>
      <c r="V7" s="104"/>
      <c r="W7" s="105">
        <v>0</v>
      </c>
      <c r="X7" s="105"/>
      <c r="Y7" s="105"/>
      <c r="Z7" t="s">
        <v>17</v>
      </c>
    </row>
    <row r="8" spans="2:40" ht="19.5" customHeight="1">
      <c r="B8" s="5"/>
      <c r="C8" s="5"/>
      <c r="D8" s="5"/>
      <c r="E8" s="5"/>
      <c r="F8" s="5"/>
      <c r="G8" s="5"/>
      <c r="H8" s="5"/>
      <c r="I8" s="6"/>
      <c r="J8" s="6"/>
      <c r="K8" s="3"/>
      <c r="L8" s="3"/>
      <c r="M8" s="3"/>
      <c r="N8" s="3"/>
      <c r="O8" s="3"/>
      <c r="P8" s="3"/>
      <c r="Q8" s="3"/>
      <c r="R8" s="3"/>
      <c r="S8" s="3"/>
      <c r="U8" s="3"/>
      <c r="V8" s="3"/>
      <c r="W8" s="98">
        <f>W7/AO11</f>
        <v>0</v>
      </c>
      <c r="X8" s="98"/>
      <c r="Y8" s="98"/>
      <c r="Z8" t="s">
        <v>16</v>
      </c>
      <c r="AN8" t="s">
        <v>18</v>
      </c>
    </row>
    <row r="9" spans="2:42" ht="19.5" customHeight="1">
      <c r="B9" s="2"/>
      <c r="C9" s="2"/>
      <c r="D9" s="2"/>
      <c r="E9" s="2"/>
      <c r="F9" s="2"/>
      <c r="G9" s="2"/>
      <c r="H9" s="2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AN9" t="s">
        <v>11</v>
      </c>
      <c r="AO9" t="s">
        <v>11</v>
      </c>
      <c r="AP9" t="s">
        <v>11</v>
      </c>
    </row>
    <row r="10" spans="2:42" ht="19.5" customHeight="1">
      <c r="B10" s="68" t="s">
        <v>12</v>
      </c>
      <c r="C10" s="99"/>
      <c r="D10" s="99"/>
      <c r="E10" s="99"/>
      <c r="F10" s="99"/>
      <c r="G10" s="99"/>
      <c r="H10" s="99"/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100"/>
      <c r="T10" s="72" t="s">
        <v>13</v>
      </c>
      <c r="U10" s="72"/>
      <c r="V10" s="72"/>
      <c r="W10" s="72"/>
      <c r="X10" s="72"/>
      <c r="Y10" s="72"/>
      <c r="AC10" s="72" t="s">
        <v>56</v>
      </c>
      <c r="AD10" s="72"/>
      <c r="AE10" s="72"/>
      <c r="AF10" s="72"/>
      <c r="AG10" s="72"/>
      <c r="AH10" s="72"/>
      <c r="AN10" t="s">
        <v>20</v>
      </c>
      <c r="AO10" s="22">
        <v>2.20462262</v>
      </c>
      <c r="AP10" t="s">
        <v>21</v>
      </c>
    </row>
    <row r="11" spans="2:42" ht="39.75" customHeight="1" thickBot="1">
      <c r="B11" s="73" t="s">
        <v>0</v>
      </c>
      <c r="C11" s="74"/>
      <c r="D11" s="74"/>
      <c r="E11" s="74"/>
      <c r="F11" s="74"/>
      <c r="G11" s="74"/>
      <c r="H11" s="74"/>
      <c r="I11" s="74"/>
      <c r="J11" s="74"/>
      <c r="K11" s="74"/>
      <c r="L11" s="74"/>
      <c r="M11" s="74"/>
      <c r="N11" s="74"/>
      <c r="O11" s="74"/>
      <c r="P11" s="74"/>
      <c r="Q11" s="74"/>
      <c r="R11" s="74"/>
      <c r="S11" s="75"/>
      <c r="T11" s="62" t="s">
        <v>8</v>
      </c>
      <c r="U11" s="61"/>
      <c r="V11" s="61"/>
      <c r="W11" s="62" t="s">
        <v>57</v>
      </c>
      <c r="X11" s="61"/>
      <c r="Y11" s="61"/>
      <c r="Z11" s="71" t="s">
        <v>58</v>
      </c>
      <c r="AA11" s="61"/>
      <c r="AB11" s="61"/>
      <c r="AC11" s="61" t="s">
        <v>8</v>
      </c>
      <c r="AD11" s="61"/>
      <c r="AE11" s="61"/>
      <c r="AF11" s="62" t="s">
        <v>22</v>
      </c>
      <c r="AG11" s="61"/>
      <c r="AH11" s="61"/>
      <c r="AI11" s="71" t="s">
        <v>23</v>
      </c>
      <c r="AJ11" s="61"/>
      <c r="AK11" s="61"/>
      <c r="AN11" t="s">
        <v>24</v>
      </c>
      <c r="AO11" s="22">
        <v>35.3146667</v>
      </c>
      <c r="AP11" t="s">
        <v>25</v>
      </c>
    </row>
    <row r="12" spans="2:42" ht="19.5" customHeight="1" thickTop="1">
      <c r="B12" s="120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2"/>
      <c r="T12" s="92"/>
      <c r="U12" s="92"/>
      <c r="V12" s="92"/>
      <c r="W12" s="95"/>
      <c r="X12" s="95"/>
      <c r="Y12" s="95"/>
      <c r="Z12" s="96">
        <f>W12*($W$7/27)</f>
        <v>0</v>
      </c>
      <c r="AA12" s="96"/>
      <c r="AB12" s="96"/>
      <c r="AC12" s="85">
        <f aca="true" t="shared" si="0" ref="AC12:AC19">T12/$AO$13/$AO$11</f>
        <v>0</v>
      </c>
      <c r="AD12" s="85"/>
      <c r="AE12" s="85"/>
      <c r="AF12" s="97">
        <f aca="true" t="shared" si="1" ref="AF12:AF19">W12/$AO$13/$AO$10</f>
        <v>0</v>
      </c>
      <c r="AG12" s="97"/>
      <c r="AH12" s="97"/>
      <c r="AI12" s="86">
        <f aca="true" t="shared" si="2" ref="AI12:AI19">Z12/$AO$10</f>
        <v>0</v>
      </c>
      <c r="AJ12" s="86"/>
      <c r="AK12" s="86"/>
      <c r="AN12" t="s">
        <v>24</v>
      </c>
      <c r="AO12" s="22">
        <v>1.30795062</v>
      </c>
      <c r="AP12" t="s">
        <v>26</v>
      </c>
    </row>
    <row r="13" spans="2:42" ht="19.5" customHeight="1">
      <c r="B13" s="123"/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5"/>
      <c r="T13" s="87"/>
      <c r="U13" s="87"/>
      <c r="V13" s="87"/>
      <c r="W13" s="106"/>
      <c r="X13" s="106"/>
      <c r="Y13" s="106"/>
      <c r="Z13" s="96">
        <f aca="true" t="shared" si="3" ref="Z13:Z19">W13*($W$7/27)</f>
        <v>0</v>
      </c>
      <c r="AA13" s="96"/>
      <c r="AB13" s="96"/>
      <c r="AC13" s="85">
        <f t="shared" si="0"/>
        <v>0</v>
      </c>
      <c r="AD13" s="85"/>
      <c r="AE13" s="85"/>
      <c r="AF13" s="97">
        <f t="shared" si="1"/>
        <v>0</v>
      </c>
      <c r="AG13" s="97"/>
      <c r="AH13" s="97"/>
      <c r="AI13" s="86">
        <f t="shared" si="2"/>
        <v>0</v>
      </c>
      <c r="AJ13" s="86"/>
      <c r="AK13" s="86"/>
      <c r="AN13" t="s">
        <v>27</v>
      </c>
      <c r="AO13" s="22">
        <v>0.764554858</v>
      </c>
      <c r="AP13" t="s">
        <v>28</v>
      </c>
    </row>
    <row r="14" spans="2:42" ht="19.5" customHeight="1">
      <c r="B14" s="123"/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5"/>
      <c r="T14" s="87"/>
      <c r="U14" s="87"/>
      <c r="V14" s="87"/>
      <c r="W14" s="106"/>
      <c r="X14" s="106"/>
      <c r="Y14" s="106"/>
      <c r="Z14" s="96">
        <f t="shared" si="3"/>
        <v>0</v>
      </c>
      <c r="AA14" s="96"/>
      <c r="AB14" s="96"/>
      <c r="AC14" s="85">
        <f t="shared" si="0"/>
        <v>0</v>
      </c>
      <c r="AD14" s="85"/>
      <c r="AE14" s="85"/>
      <c r="AF14" s="97">
        <f t="shared" si="1"/>
        <v>0</v>
      </c>
      <c r="AG14" s="97"/>
      <c r="AH14" s="97"/>
      <c r="AI14" s="86">
        <f t="shared" si="2"/>
        <v>0</v>
      </c>
      <c r="AJ14" s="86"/>
      <c r="AK14" s="86"/>
      <c r="AN14" t="s">
        <v>29</v>
      </c>
      <c r="AO14" s="23">
        <v>0.0338137935255</v>
      </c>
      <c r="AP14" t="s">
        <v>30</v>
      </c>
    </row>
    <row r="15" spans="2:42" ht="19.5" customHeight="1">
      <c r="B15" s="123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5"/>
      <c r="T15" s="87"/>
      <c r="U15" s="87"/>
      <c r="V15" s="87"/>
      <c r="W15" s="106"/>
      <c r="X15" s="106"/>
      <c r="Y15" s="106"/>
      <c r="Z15" s="96">
        <f t="shared" si="3"/>
        <v>0</v>
      </c>
      <c r="AA15" s="96"/>
      <c r="AB15" s="96"/>
      <c r="AC15" s="85">
        <f t="shared" si="0"/>
        <v>0</v>
      </c>
      <c r="AD15" s="85"/>
      <c r="AE15" s="85"/>
      <c r="AF15" s="97">
        <f t="shared" si="1"/>
        <v>0</v>
      </c>
      <c r="AG15" s="97"/>
      <c r="AH15" s="97"/>
      <c r="AI15" s="86">
        <f t="shared" si="2"/>
        <v>0</v>
      </c>
      <c r="AJ15" s="86"/>
      <c r="AK15" s="86"/>
      <c r="AN15" t="s">
        <v>31</v>
      </c>
      <c r="AO15" s="22">
        <v>0.0393700787</v>
      </c>
      <c r="AP15" t="s">
        <v>32</v>
      </c>
    </row>
    <row r="16" spans="2:42" ht="19.5" customHeight="1">
      <c r="B16" s="123"/>
      <c r="C16" s="124"/>
      <c r="D16" s="124"/>
      <c r="E16" s="124"/>
      <c r="F16" s="124"/>
      <c r="G16" s="124"/>
      <c r="H16" s="124"/>
      <c r="I16" s="124"/>
      <c r="J16" s="124"/>
      <c r="K16" s="124"/>
      <c r="L16" s="124"/>
      <c r="M16" s="124"/>
      <c r="N16" s="124"/>
      <c r="O16" s="124"/>
      <c r="P16" s="124"/>
      <c r="Q16" s="124"/>
      <c r="R16" s="124"/>
      <c r="S16" s="125"/>
      <c r="T16" s="107"/>
      <c r="U16" s="108"/>
      <c r="V16" s="109"/>
      <c r="W16" s="110"/>
      <c r="X16" s="111"/>
      <c r="Y16" s="112"/>
      <c r="Z16" s="96">
        <f t="shared" si="3"/>
        <v>0</v>
      </c>
      <c r="AA16" s="96"/>
      <c r="AB16" s="96"/>
      <c r="AC16" s="85">
        <f t="shared" si="0"/>
        <v>0</v>
      </c>
      <c r="AD16" s="85"/>
      <c r="AE16" s="85"/>
      <c r="AF16" s="97">
        <f t="shared" si="1"/>
        <v>0</v>
      </c>
      <c r="AG16" s="97"/>
      <c r="AH16" s="97"/>
      <c r="AI16" s="86">
        <f t="shared" si="2"/>
        <v>0</v>
      </c>
      <c r="AJ16" s="86"/>
      <c r="AK16" s="86"/>
      <c r="AN16" t="s">
        <v>33</v>
      </c>
      <c r="AO16" s="23">
        <v>145.0377</v>
      </c>
      <c r="AP16" t="s">
        <v>34</v>
      </c>
    </row>
    <row r="17" spans="2:42" ht="19.5" customHeight="1">
      <c r="B17" s="123"/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24"/>
      <c r="N17" s="124"/>
      <c r="O17" s="124"/>
      <c r="P17" s="124"/>
      <c r="Q17" s="124"/>
      <c r="R17" s="124"/>
      <c r="S17" s="125"/>
      <c r="T17" s="107"/>
      <c r="U17" s="108"/>
      <c r="V17" s="109"/>
      <c r="W17" s="110"/>
      <c r="X17" s="111"/>
      <c r="Y17" s="112"/>
      <c r="Z17" s="96">
        <f t="shared" si="3"/>
        <v>0</v>
      </c>
      <c r="AA17" s="96"/>
      <c r="AB17" s="96"/>
      <c r="AC17" s="85">
        <f t="shared" si="0"/>
        <v>0</v>
      </c>
      <c r="AD17" s="85"/>
      <c r="AE17" s="85"/>
      <c r="AF17" s="97">
        <f t="shared" si="1"/>
        <v>0</v>
      </c>
      <c r="AG17" s="97"/>
      <c r="AH17" s="97"/>
      <c r="AI17" s="86">
        <f t="shared" si="2"/>
        <v>0</v>
      </c>
      <c r="AJ17" s="86"/>
      <c r="AK17" s="86"/>
      <c r="AN17" s="24" t="s">
        <v>62</v>
      </c>
      <c r="AO17" s="23">
        <v>0.062428</v>
      </c>
      <c r="AP17" s="24" t="s">
        <v>35</v>
      </c>
    </row>
    <row r="18" spans="2:42" ht="19.5" customHeight="1">
      <c r="B18" s="123"/>
      <c r="C18" s="124"/>
      <c r="D18" s="124"/>
      <c r="E18" s="124"/>
      <c r="F18" s="124"/>
      <c r="G18" s="124"/>
      <c r="H18" s="124"/>
      <c r="I18" s="124"/>
      <c r="J18" s="124"/>
      <c r="K18" s="124"/>
      <c r="L18" s="124"/>
      <c r="M18" s="124"/>
      <c r="N18" s="124"/>
      <c r="O18" s="124"/>
      <c r="P18" s="124"/>
      <c r="Q18" s="124"/>
      <c r="R18" s="124"/>
      <c r="S18" s="125"/>
      <c r="T18" s="87"/>
      <c r="U18" s="87"/>
      <c r="V18" s="87"/>
      <c r="W18" s="106"/>
      <c r="X18" s="106"/>
      <c r="Y18" s="106"/>
      <c r="Z18" s="96">
        <f t="shared" si="3"/>
        <v>0</v>
      </c>
      <c r="AA18" s="96"/>
      <c r="AB18" s="96"/>
      <c r="AC18" s="85">
        <f t="shared" si="0"/>
        <v>0</v>
      </c>
      <c r="AD18" s="85"/>
      <c r="AE18" s="85"/>
      <c r="AF18" s="97">
        <f t="shared" si="1"/>
        <v>0</v>
      </c>
      <c r="AG18" s="97"/>
      <c r="AH18" s="97"/>
      <c r="AI18" s="86">
        <f t="shared" si="2"/>
        <v>0</v>
      </c>
      <c r="AJ18" s="86"/>
      <c r="AK18" s="86"/>
      <c r="AN18" t="s">
        <v>36</v>
      </c>
      <c r="AO18" s="19">
        <f>1/AO19</f>
        <v>0.016</v>
      </c>
      <c r="AP18" t="s">
        <v>37</v>
      </c>
    </row>
    <row r="19" spans="2:43" ht="19.5" customHeight="1">
      <c r="B19" s="123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4"/>
      <c r="N19" s="124"/>
      <c r="O19" s="124"/>
      <c r="P19" s="124"/>
      <c r="Q19" s="124"/>
      <c r="R19" s="124"/>
      <c r="S19" s="125"/>
      <c r="T19" s="87"/>
      <c r="U19" s="87"/>
      <c r="V19" s="87"/>
      <c r="W19" s="106"/>
      <c r="X19" s="106"/>
      <c r="Y19" s="106"/>
      <c r="Z19" s="96">
        <f t="shared" si="3"/>
        <v>0</v>
      </c>
      <c r="AA19" s="96"/>
      <c r="AB19" s="96"/>
      <c r="AC19" s="85">
        <f t="shared" si="0"/>
        <v>0</v>
      </c>
      <c r="AD19" s="85"/>
      <c r="AE19" s="85"/>
      <c r="AF19" s="97">
        <f t="shared" si="1"/>
        <v>0</v>
      </c>
      <c r="AG19" s="97"/>
      <c r="AH19" s="97"/>
      <c r="AI19" s="86">
        <f t="shared" si="2"/>
        <v>0</v>
      </c>
      <c r="AJ19" s="86"/>
      <c r="AK19" s="86"/>
      <c r="AN19" t="s">
        <v>38</v>
      </c>
      <c r="AO19" s="23">
        <v>62.5</v>
      </c>
      <c r="AP19" t="s">
        <v>36</v>
      </c>
      <c r="AQ19" t="s">
        <v>39</v>
      </c>
    </row>
    <row r="20" spans="2:29" ht="19.5" customHeight="1">
      <c r="B20" s="113" t="s">
        <v>85</v>
      </c>
      <c r="C20" s="114"/>
      <c r="D20" s="114"/>
      <c r="E20" s="114"/>
      <c r="F20" s="114"/>
      <c r="G20" s="114"/>
      <c r="H20" s="114"/>
      <c r="I20" s="114"/>
      <c r="J20" s="114"/>
      <c r="K20" s="114"/>
      <c r="L20" s="114"/>
      <c r="M20" s="114"/>
      <c r="N20" s="114"/>
      <c r="O20" s="114"/>
      <c r="P20" s="114"/>
      <c r="Q20" s="114"/>
      <c r="R20" s="114"/>
      <c r="S20" s="114"/>
      <c r="T20" s="51">
        <f>SUM(T12:V19)</f>
        <v>0</v>
      </c>
      <c r="U20" s="51"/>
      <c r="V20" s="51"/>
      <c r="W20" s="54">
        <f>SUM(W12:Y19)</f>
        <v>0</v>
      </c>
      <c r="X20" s="54"/>
      <c r="Y20" s="54"/>
      <c r="Z20" s="63">
        <f>SUM(Z12:AB19)</f>
        <v>0</v>
      </c>
      <c r="AA20" s="63"/>
      <c r="AB20" s="63"/>
      <c r="AC20" t="s">
        <v>40</v>
      </c>
    </row>
    <row r="21" spans="2:40" ht="19.5" customHeight="1">
      <c r="B21" s="67" t="s">
        <v>41</v>
      </c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D21" s="89"/>
      <c r="AE21" s="89"/>
      <c r="AN21" s="25"/>
    </row>
    <row r="22" spans="2:28" ht="19.5" customHeight="1"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</row>
    <row r="23" spans="2:41" ht="19.5" customHeight="1">
      <c r="B23" s="91" t="s">
        <v>4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O23" s="26"/>
    </row>
    <row r="24" spans="2:34" ht="39" customHeight="1" thickBot="1">
      <c r="B24" s="58" t="s">
        <v>5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60"/>
      <c r="W24" s="52" t="s">
        <v>60</v>
      </c>
      <c r="X24" s="53"/>
      <c r="Y24" s="53"/>
      <c r="Z24" s="52" t="s">
        <v>14</v>
      </c>
      <c r="AA24" s="53"/>
      <c r="AB24" s="53"/>
      <c r="AC24" s="52" t="s">
        <v>59</v>
      </c>
      <c r="AD24" s="53"/>
      <c r="AE24" s="53"/>
      <c r="AF24" s="52" t="s">
        <v>42</v>
      </c>
      <c r="AG24" s="53"/>
      <c r="AH24" s="53"/>
    </row>
    <row r="25" spans="2:34" ht="19.5" customHeight="1" thickTop="1">
      <c r="B25" s="126"/>
      <c r="C25" s="127"/>
      <c r="D25" s="127"/>
      <c r="E25" s="127"/>
      <c r="F25" s="127"/>
      <c r="G25" s="127"/>
      <c r="H25" s="127"/>
      <c r="I25" s="127"/>
      <c r="J25" s="127"/>
      <c r="K25" s="127"/>
      <c r="L25" s="127"/>
      <c r="M25" s="127"/>
      <c r="N25" s="127"/>
      <c r="O25" s="127"/>
      <c r="P25" s="127"/>
      <c r="Q25" s="127"/>
      <c r="R25" s="127"/>
      <c r="S25" s="127"/>
      <c r="T25" s="127"/>
      <c r="U25" s="127"/>
      <c r="V25" s="128"/>
      <c r="W25" s="92"/>
      <c r="X25" s="92"/>
      <c r="Y25" s="92"/>
      <c r="Z25" s="96"/>
      <c r="AA25" s="96"/>
      <c r="AB25" s="96"/>
      <c r="AC25" s="85">
        <f>W25/$AO$18</f>
        <v>0</v>
      </c>
      <c r="AD25" s="85"/>
      <c r="AE25" s="85"/>
      <c r="AF25" s="86">
        <f>Z25/$AO$14</f>
        <v>0</v>
      </c>
      <c r="AG25" s="86"/>
      <c r="AH25" s="86"/>
    </row>
    <row r="26" spans="2:34" ht="19.5" customHeight="1">
      <c r="B26" s="129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31"/>
      <c r="W26" s="87"/>
      <c r="X26" s="87"/>
      <c r="Y26" s="87"/>
      <c r="Z26" s="88"/>
      <c r="AA26" s="88"/>
      <c r="AB26" s="88"/>
      <c r="AC26" s="85">
        <f>W26/$AO$18</f>
        <v>0</v>
      </c>
      <c r="AD26" s="85"/>
      <c r="AE26" s="85"/>
      <c r="AF26" s="86">
        <f>Z26/$AO$14</f>
        <v>0</v>
      </c>
      <c r="AG26" s="86"/>
      <c r="AH26" s="86"/>
    </row>
    <row r="27" spans="2:34" ht="19.5" customHeight="1">
      <c r="B27" s="132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3"/>
      <c r="N27" s="133"/>
      <c r="O27" s="133"/>
      <c r="P27" s="133"/>
      <c r="Q27" s="133"/>
      <c r="R27" s="133"/>
      <c r="S27" s="133"/>
      <c r="T27" s="133"/>
      <c r="U27" s="133"/>
      <c r="V27" s="134"/>
      <c r="W27" s="83"/>
      <c r="X27" s="83"/>
      <c r="Y27" s="83"/>
      <c r="Z27" s="84"/>
      <c r="AA27" s="84"/>
      <c r="AB27" s="84"/>
      <c r="AC27" s="85">
        <f>W27/$AO$18</f>
        <v>0</v>
      </c>
      <c r="AD27" s="85"/>
      <c r="AE27" s="85"/>
      <c r="AF27" s="86">
        <f>Z27/$AO$14</f>
        <v>0</v>
      </c>
      <c r="AG27" s="86"/>
      <c r="AH27" s="86"/>
    </row>
    <row r="28" spans="2:34" ht="19.5" customHeight="1">
      <c r="B28" s="132"/>
      <c r="C28" s="133"/>
      <c r="D28" s="133"/>
      <c r="E28" s="133"/>
      <c r="F28" s="133"/>
      <c r="G28" s="133"/>
      <c r="H28" s="133"/>
      <c r="I28" s="133"/>
      <c r="J28" s="133"/>
      <c r="K28" s="133"/>
      <c r="L28" s="133"/>
      <c r="M28" s="133"/>
      <c r="N28" s="133"/>
      <c r="O28" s="133"/>
      <c r="P28" s="133"/>
      <c r="Q28" s="133"/>
      <c r="R28" s="133"/>
      <c r="S28" s="133"/>
      <c r="T28" s="133"/>
      <c r="U28" s="133"/>
      <c r="V28" s="134"/>
      <c r="W28" s="83"/>
      <c r="X28" s="83"/>
      <c r="Y28" s="83"/>
      <c r="Z28" s="84"/>
      <c r="AA28" s="84"/>
      <c r="AB28" s="84"/>
      <c r="AC28" s="85">
        <f>W28/$AO$18</f>
        <v>0</v>
      </c>
      <c r="AD28" s="85"/>
      <c r="AE28" s="85"/>
      <c r="AF28" s="86">
        <f>Z28/$AO$14</f>
        <v>0</v>
      </c>
      <c r="AG28" s="86"/>
      <c r="AH28" s="86"/>
    </row>
    <row r="30" spans="2:28" ht="18.75">
      <c r="B30" s="90" t="s">
        <v>46</v>
      </c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</row>
    <row r="31" spans="2:34" ht="39" customHeight="1" thickBot="1">
      <c r="B31" s="58" t="s">
        <v>5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60"/>
      <c r="W31" s="52" t="s">
        <v>63</v>
      </c>
      <c r="X31" s="53"/>
      <c r="Y31" s="53"/>
      <c r="Z31" s="52" t="s">
        <v>64</v>
      </c>
      <c r="AA31" s="53"/>
      <c r="AB31" s="53"/>
      <c r="AC31" s="52" t="s">
        <v>65</v>
      </c>
      <c r="AD31" s="53"/>
      <c r="AE31" s="53"/>
      <c r="AF31" s="52" t="s">
        <v>66</v>
      </c>
      <c r="AG31" s="53"/>
      <c r="AH31" s="53"/>
    </row>
    <row r="32" spans="2:34" ht="19.5" thickTop="1">
      <c r="B32" s="126"/>
      <c r="C32" s="127"/>
      <c r="D32" s="127"/>
      <c r="E32" s="127"/>
      <c r="F32" s="127"/>
      <c r="G32" s="127"/>
      <c r="H32" s="127"/>
      <c r="I32" s="127"/>
      <c r="J32" s="127"/>
      <c r="K32" s="127"/>
      <c r="L32" s="127"/>
      <c r="M32" s="127"/>
      <c r="N32" s="127"/>
      <c r="O32" s="127"/>
      <c r="P32" s="127"/>
      <c r="Q32" s="127"/>
      <c r="R32" s="127"/>
      <c r="S32" s="127"/>
      <c r="T32" s="127"/>
      <c r="U32" s="127"/>
      <c r="V32" s="128"/>
      <c r="W32" s="92"/>
      <c r="X32" s="92"/>
      <c r="Y32" s="92"/>
      <c r="Z32" s="96"/>
      <c r="AA32" s="96"/>
      <c r="AB32" s="96"/>
      <c r="AC32" s="85">
        <f>W32/$AO$10/$AO$12</f>
        <v>0</v>
      </c>
      <c r="AD32" s="85"/>
      <c r="AE32" s="85"/>
      <c r="AF32" s="86">
        <f>(Z32/$AO$10)*1000</f>
        <v>0</v>
      </c>
      <c r="AG32" s="86"/>
      <c r="AH32" s="86"/>
    </row>
    <row r="33" spans="2:34" ht="18.75">
      <c r="B33" s="129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1"/>
      <c r="W33" s="87"/>
      <c r="X33" s="87"/>
      <c r="Y33" s="87"/>
      <c r="Z33" s="88"/>
      <c r="AA33" s="88"/>
      <c r="AB33" s="88"/>
      <c r="AC33" s="85">
        <f>W33/$AO$10/$AO$12</f>
        <v>0</v>
      </c>
      <c r="AD33" s="85"/>
      <c r="AE33" s="85"/>
      <c r="AF33" s="86">
        <f>(Z33/$AO$10)*1000</f>
        <v>0</v>
      </c>
      <c r="AG33" s="86"/>
      <c r="AH33" s="86"/>
    </row>
    <row r="34" spans="2:34" ht="18.75">
      <c r="B34" s="132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4"/>
      <c r="W34" s="83"/>
      <c r="X34" s="83"/>
      <c r="Y34" s="83"/>
      <c r="Z34" s="84"/>
      <c r="AA34" s="84"/>
      <c r="AB34" s="84"/>
      <c r="AC34" s="85">
        <f>W34/$AO$10/$AO$12</f>
        <v>0</v>
      </c>
      <c r="AD34" s="85"/>
      <c r="AE34" s="85"/>
      <c r="AF34" s="86">
        <f>(Z34/$AO$10)*1000</f>
        <v>0</v>
      </c>
      <c r="AG34" s="86"/>
      <c r="AH34" s="86"/>
    </row>
    <row r="35" spans="2:34" ht="18.75">
      <c r="B35" s="132"/>
      <c r="C35" s="133"/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4"/>
      <c r="W35" s="83"/>
      <c r="X35" s="83"/>
      <c r="Y35" s="83"/>
      <c r="Z35" s="84"/>
      <c r="AA35" s="84"/>
      <c r="AB35" s="84"/>
      <c r="AC35" s="85">
        <f>W35/$AO$10/$AO$12</f>
        <v>0</v>
      </c>
      <c r="AD35" s="85"/>
      <c r="AE35" s="85"/>
      <c r="AF35" s="86">
        <f>(Z35/$AO$10)*1000</f>
        <v>0</v>
      </c>
      <c r="AG35" s="86"/>
      <c r="AH35" s="86"/>
    </row>
    <row r="37" spans="3:28" ht="18.75">
      <c r="C37" s="14"/>
      <c r="D37" s="14"/>
      <c r="E37" s="14"/>
      <c r="F37" s="14"/>
      <c r="G37" s="14"/>
      <c r="H37" s="80" t="s">
        <v>43</v>
      </c>
      <c r="I37" s="80"/>
      <c r="J37" s="14"/>
      <c r="K37" s="14"/>
      <c r="L37" s="115"/>
      <c r="M37" s="116"/>
      <c r="N37" s="116"/>
      <c r="O37" s="117" t="s">
        <v>10</v>
      </c>
      <c r="P37" s="117"/>
      <c r="Q37" s="117"/>
      <c r="R37" s="117"/>
      <c r="S37" s="118"/>
      <c r="T37" s="118"/>
      <c r="U37" s="118"/>
      <c r="V37" t="s">
        <v>32</v>
      </c>
      <c r="X37" t="s">
        <v>45</v>
      </c>
      <c r="Z37" s="118"/>
      <c r="AA37" s="118"/>
      <c r="AB37" s="28" t="s">
        <v>35</v>
      </c>
    </row>
    <row r="38" spans="2:28" ht="18.75">
      <c r="B38" s="29"/>
      <c r="C38" s="29"/>
      <c r="D38" s="29"/>
      <c r="E38" s="29"/>
      <c r="F38" s="27"/>
      <c r="G38" s="27"/>
      <c r="H38" s="27"/>
      <c r="I38" s="27"/>
      <c r="J38" s="27"/>
      <c r="K38" s="27"/>
      <c r="L38" s="13"/>
      <c r="M38" s="12"/>
      <c r="N38" s="12"/>
      <c r="O38" s="1"/>
      <c r="P38" s="1"/>
      <c r="Q38" s="1"/>
      <c r="R38" s="1"/>
      <c r="S38" s="11"/>
      <c r="T38" s="119">
        <f>S37/AO15</f>
        <v>0</v>
      </c>
      <c r="U38" s="119"/>
      <c r="V38" t="s">
        <v>44</v>
      </c>
      <c r="Z38" s="119">
        <f>Z37/AO17</f>
        <v>0</v>
      </c>
      <c r="AA38" s="119"/>
      <c r="AB38" s="28" t="s">
        <v>61</v>
      </c>
    </row>
    <row r="39" spans="2:28" ht="18.75">
      <c r="B39" s="1"/>
      <c r="C39" s="1"/>
      <c r="D39" s="1"/>
      <c r="E39" s="1"/>
      <c r="F39" s="12"/>
      <c r="G39" s="12"/>
      <c r="H39" s="12"/>
      <c r="I39" s="1"/>
      <c r="J39" s="1"/>
      <c r="K39" s="1"/>
      <c r="L39" s="13"/>
      <c r="M39" s="12"/>
      <c r="N39" s="12"/>
      <c r="O39" s="1"/>
      <c r="P39" s="1"/>
      <c r="Q39" s="1"/>
      <c r="R39" s="1"/>
      <c r="S39" s="11"/>
      <c r="T39" s="11"/>
      <c r="U39" s="11"/>
      <c r="Z39" s="11"/>
      <c r="AA39" s="11"/>
      <c r="AB39" s="11"/>
    </row>
    <row r="40" spans="1:30" ht="18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10"/>
      <c r="AD40" s="10"/>
    </row>
    <row r="41" spans="1:30" ht="18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10"/>
      <c r="AD41" s="10"/>
    </row>
    <row r="42" spans="1:30" ht="18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10"/>
      <c r="AD42" s="10"/>
    </row>
    <row r="43" spans="1:30" ht="18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10"/>
      <c r="AD43" s="10"/>
    </row>
    <row r="44" spans="1:30" ht="18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10"/>
      <c r="AD44" s="10"/>
    </row>
    <row r="45" spans="1:30" ht="18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10"/>
      <c r="AD45" s="10"/>
    </row>
    <row r="46" spans="1:30" ht="18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</row>
  </sheetData>
  <sheetProtection password="DDBC" sheet="1" objects="1" scenarios="1" selectLockedCells="1"/>
  <mergeCells count="142">
    <mergeCell ref="Z34:AB34"/>
    <mergeCell ref="AF32:AH32"/>
    <mergeCell ref="T38:U38"/>
    <mergeCell ref="Z38:AA38"/>
    <mergeCell ref="B28:V28"/>
    <mergeCell ref="W28:Y28"/>
    <mergeCell ref="Z28:AB28"/>
    <mergeCell ref="AC28:AE28"/>
    <mergeCell ref="AC32:AE32"/>
    <mergeCell ref="B34:V34"/>
    <mergeCell ref="W34:Y34"/>
    <mergeCell ref="AF28:AH28"/>
    <mergeCell ref="H37:I37"/>
    <mergeCell ref="L37:N37"/>
    <mergeCell ref="O37:R37"/>
    <mergeCell ref="S37:U37"/>
    <mergeCell ref="Z37:AA37"/>
    <mergeCell ref="AF31:AH31"/>
    <mergeCell ref="B32:V32"/>
    <mergeCell ref="W32:Y32"/>
    <mergeCell ref="Z32:AB32"/>
    <mergeCell ref="AF25:AH25"/>
    <mergeCell ref="B24:V24"/>
    <mergeCell ref="W24:Y24"/>
    <mergeCell ref="B27:V27"/>
    <mergeCell ref="W27:Y27"/>
    <mergeCell ref="Z27:AB27"/>
    <mergeCell ref="AC27:AE27"/>
    <mergeCell ref="AF27:AH27"/>
    <mergeCell ref="Z24:AB24"/>
    <mergeCell ref="B23:AB23"/>
    <mergeCell ref="AC24:AE24"/>
    <mergeCell ref="AF24:AH24"/>
    <mergeCell ref="B26:V26"/>
    <mergeCell ref="W26:Y26"/>
    <mergeCell ref="Z26:AB26"/>
    <mergeCell ref="AC26:AE26"/>
    <mergeCell ref="AF26:AH26"/>
    <mergeCell ref="Z25:AB25"/>
    <mergeCell ref="AC25:AE25"/>
    <mergeCell ref="Z20:AB20"/>
    <mergeCell ref="B20:S20"/>
    <mergeCell ref="T20:V20"/>
    <mergeCell ref="W20:Y20"/>
    <mergeCell ref="B18:S18"/>
    <mergeCell ref="B21:AB21"/>
    <mergeCell ref="B19:S19"/>
    <mergeCell ref="T19:V19"/>
    <mergeCell ref="Z19:AB19"/>
    <mergeCell ref="B17:S17"/>
    <mergeCell ref="T17:V17"/>
    <mergeCell ref="W17:Y17"/>
    <mergeCell ref="Z17:AB17"/>
    <mergeCell ref="Z18:AB18"/>
    <mergeCell ref="AC17:AE17"/>
    <mergeCell ref="AF19:AH19"/>
    <mergeCell ref="AI17:AK17"/>
    <mergeCell ref="T18:V18"/>
    <mergeCell ref="W18:Y18"/>
    <mergeCell ref="W19:Y19"/>
    <mergeCell ref="AC18:AE18"/>
    <mergeCell ref="AF18:AH18"/>
    <mergeCell ref="AI18:AK18"/>
    <mergeCell ref="AI19:AK19"/>
    <mergeCell ref="B16:S16"/>
    <mergeCell ref="T16:V16"/>
    <mergeCell ref="W16:Y16"/>
    <mergeCell ref="Z16:AB16"/>
    <mergeCell ref="AC16:AE16"/>
    <mergeCell ref="AF16:AH16"/>
    <mergeCell ref="AI16:AK16"/>
    <mergeCell ref="AF17:AH17"/>
    <mergeCell ref="AC19:AE19"/>
    <mergeCell ref="AI11:AK11"/>
    <mergeCell ref="B12:S12"/>
    <mergeCell ref="T12:V12"/>
    <mergeCell ref="W15:Y15"/>
    <mergeCell ref="Z15:AB15"/>
    <mergeCell ref="AF14:AH14"/>
    <mergeCell ref="AI14:AK14"/>
    <mergeCell ref="B13:S13"/>
    <mergeCell ref="T13:V13"/>
    <mergeCell ref="W13:Y13"/>
    <mergeCell ref="Z14:AB14"/>
    <mergeCell ref="AC14:AE14"/>
    <mergeCell ref="B15:S15"/>
    <mergeCell ref="T15:V15"/>
    <mergeCell ref="AF11:AH11"/>
    <mergeCell ref="Z13:AB13"/>
    <mergeCell ref="AC13:AE13"/>
    <mergeCell ref="AF13:AH13"/>
    <mergeCell ref="T14:V14"/>
    <mergeCell ref="W14:Y14"/>
    <mergeCell ref="O7:Q7"/>
    <mergeCell ref="B4:AJ4"/>
    <mergeCell ref="AC15:AE15"/>
    <mergeCell ref="AF15:AH15"/>
    <mergeCell ref="AI13:AK13"/>
    <mergeCell ref="B14:S14"/>
    <mergeCell ref="G7:I7"/>
    <mergeCell ref="S7:V7"/>
    <mergeCell ref="W7:Y7"/>
    <mergeCell ref="AI15:AK15"/>
    <mergeCell ref="W8:Y8"/>
    <mergeCell ref="B10:S10"/>
    <mergeCell ref="T10:Y10"/>
    <mergeCell ref="AC10:AH10"/>
    <mergeCell ref="T11:V11"/>
    <mergeCell ref="W11:Y11"/>
    <mergeCell ref="Z11:AB11"/>
    <mergeCell ref="AC11:AE11"/>
    <mergeCell ref="B11:S11"/>
    <mergeCell ref="E1:AI1"/>
    <mergeCell ref="E2:AI2"/>
    <mergeCell ref="E3:AI3"/>
    <mergeCell ref="E5:AI5"/>
    <mergeCell ref="W12:Y12"/>
    <mergeCell ref="Z12:AB12"/>
    <mergeCell ref="AC12:AE12"/>
    <mergeCell ref="AF12:AH12"/>
    <mergeCell ref="AI12:AK12"/>
    <mergeCell ref="E7:F7"/>
    <mergeCell ref="AC34:AE34"/>
    <mergeCell ref="AF34:AH34"/>
    <mergeCell ref="AD21:AE21"/>
    <mergeCell ref="B30:AB30"/>
    <mergeCell ref="B31:V31"/>
    <mergeCell ref="W31:Y31"/>
    <mergeCell ref="Z31:AB31"/>
    <mergeCell ref="AC31:AE31"/>
    <mergeCell ref="B25:V25"/>
    <mergeCell ref="W25:Y25"/>
    <mergeCell ref="B35:V35"/>
    <mergeCell ref="W35:Y35"/>
    <mergeCell ref="Z35:AB35"/>
    <mergeCell ref="AC35:AE35"/>
    <mergeCell ref="AF35:AH35"/>
    <mergeCell ref="B33:V33"/>
    <mergeCell ref="W33:Y33"/>
    <mergeCell ref="Z33:AB33"/>
    <mergeCell ref="AC33:AE33"/>
    <mergeCell ref="AF33:AH3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Essroc</dc:creator>
  <cp:keywords/>
  <dc:description/>
  <cp:lastModifiedBy>Walter Flood IV</cp:lastModifiedBy>
  <cp:lastPrinted>2022-05-04T20:14:23Z</cp:lastPrinted>
  <dcterms:created xsi:type="dcterms:W3CDTF">1999-10-14T00:48:24Z</dcterms:created>
  <dcterms:modified xsi:type="dcterms:W3CDTF">2024-03-29T20:34:09Z</dcterms:modified>
  <cp:category/>
  <cp:version/>
  <cp:contentType/>
  <cp:contentStatus/>
</cp:coreProperties>
</file>